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23" documentId="120_S{2AC9BD13-BADA-5192-A53E-5A8FF88502F6}" xr6:coauthVersionLast="47" xr6:coauthVersionMax="47" xr10:uidLastSave="{A8AD4151-0093-43A8-A8FC-785E33044B3B}"/>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<sst xmlns="http://schemas.openxmlformats.org/spreadsheetml/2006/main" count="180291" uniqueCount="39131">
  <si>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</si>
  <si>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</si>
  <si>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</si>
  <si>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</si>
  <si>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</si>
  <si>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</si>
  <si>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</si>
  <si>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</si>
  <si>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</si>
  <si>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</si>
  <si>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</si>
  <si>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</si>
  <si>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</si>
  <si>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</si>
  <si>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</si>
  <si>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</si>
  <si>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</si>
  <si>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</si>
  <si>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</si>
  <si>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</si>
  <si>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</si>
  <si>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</si>
  <si>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</si>
  <si>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</si>
  <si>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</si>
  <si>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</si>
  <si>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</si>
  <si>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</si>
  <si>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</si>
  <si>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</si>
  <si>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</si>
  <si>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</si>
  <si>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</si>
  <si>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</si>
  <si>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</si>
  <si>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</si>
  <si>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</si>
  <si>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</si>
  <si>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</si>
  <si>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</si>
  <si>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</si>
  <si>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</si>
  <si>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</si>
  <si>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</si>
  <si>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</si>
  <si>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</si>
  <si>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</si>
  <si>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</si>
  <si>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</si>
  <si>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</si>
  <si>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</si>
  <si>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</si>
  <si>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</si>
  <si>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</si>
  <si>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</si>
  <si>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</si>
  <si>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</si>
  <si>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</si>
  <si>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</si>
  <si>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</si>
  <si>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</si>
  <si>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</si>
  <si>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</si>
  <si>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</si>
  <si>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</si>
  <si>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</si>
  <si>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</si>
  <si>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</si>
  <si>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</si>
  <si>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</si>
  <si>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</si>
  <si>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</si>
  <si>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</si>
  <si>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</si>
  <si>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</si>
  <si>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</si>
  <si>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</si>
  <si>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</si>
  <si>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</si>
  <si>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</si>
  <si>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</si>
  <si>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</si>
  <si>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</si>
  <si>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</si>
  <si>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</si>
  <si>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</si>
  <si>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</si>
  <si>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</si>
  <si>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</si>
  <si>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</si>
  <si>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</si>
  <si>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</si>
  <si>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</si>
  <si>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</si>
  <si>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</si>
  <si>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</si>
  <si>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</si>
  <si>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</si>
  <si>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</si>
  <si>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</si>
  <si>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</si>
  <si>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</si>
  <si>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</si>
  <si>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</si>
  <si>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</si>
  <si>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</si>
  <si>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</si>
  <si>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</si>
  <si>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</si>
  <si>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</si>
  <si>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</si>
  <si>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</si>
  <si>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</si>
  <si>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</si>
  <si>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</si>
  <si>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</si>
  <si>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</si>
  <si>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</si>
  <si>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</si>
  <si>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</si>
  <si>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</si>
  <si>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</si>
  <si>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</si>
  <si>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</si>
  <si>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</si>
  <si>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</si>
  <si>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</si>
  <si>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</si>
  <si>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</si>
  <si>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</si>
  <si>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</si>
  <si>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</si>
  <si>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</si>
  <si>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</si>
  <si>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</si>
  <si>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</si>
  <si>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</si>
  <si>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</si>
  <si>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</si>
  <si>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</si>
  <si>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</si>
  <si>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</si>
  <si>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</si>
  <si>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</si>
  <si>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</si>
  <si>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</si>
  <si>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</si>
  <si>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</si>
  <si>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</si>
  <si>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</si>
  <si>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</si>
  <si>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</si>
  <si>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</si>
  <si>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</si>
  <si>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</si>
  <si>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</si>
  <si>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</si>
  <si>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</si>
  <si>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</si>
  <si>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</si>
  <si>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</si>
  <si>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</si>
  <si>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</si>
  <si>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</si>
  <si>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</si>
  <si>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</si>
  <si>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</si>
  <si>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</si>
  <si>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</si>
  <si>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</si>
  <si>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</si>
  <si>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</si>
  <si>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</si>
  <si>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</si>
  <si>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</si>
  <si>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</si>
  <si>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</si>
  <si>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</si>
  <si>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</si>
  <si>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</si>
  <si>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</si>
  <si>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</si>
  <si>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</si>
  <si>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</si>
  <si>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</si>
  <si>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</si>
  <si>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</si>
  <si>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</si>
  <si>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</si>
  <si>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</si>
  <si>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</si>
  <si>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</si>
  <si>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</si>
  <si>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</si>
  <si>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</si>
  <si>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</si>
  <si>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</si>
  <si>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</si>
  <si>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</si>
  <si>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</si>
  <si>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</si>
  <si>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</si>
  <si>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</si>
  <si>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</si>
  <si>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</si>
  <si>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</si>
  <si>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</si>
  <si>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</si>
  <si>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</si>
  <si>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</si>
  <si>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</si>
  <si>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</si>
  <si>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</si>
  <si>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</si>
  <si>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</si>
  <si>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</si>
  <si>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</si>
  <si>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</si>
  <si>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</si>
  <si>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</si>
  <si>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</si>
  <si>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</si>
  <si>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</si>
  <si>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</si>
  <si>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</si>
  <si>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</si>
  <si>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</si>
  <si>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</si>
  <si>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</si>
  <si>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</si>
  <si>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</si>
  <si>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</si>
  <si>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</si>
  <si>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</si>
  <si>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</si>
  <si>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</si>
  <si>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</si>
  <si>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</si>
  <si>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</si>
  <si>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</si>
  <si>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</si>
  <si>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</si>
  <si>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</si>
  <si>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</si>
  <si>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</si>
  <si>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</si>
  <si>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</si>
  <si>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</si>
  <si>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</si>
  <si>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</si>
  <si>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</si>
  <si>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</si>
  <si>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</si>
  <si>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</si>
  <si>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</si>
  <si>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</si>
  <si>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</si>
  <si>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</si>
  <si>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</si>
  <si>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</si>
  <si>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</si>
  <si>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</si>
  <si>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</si>
  <si>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</si>
  <si>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</si>
  <si>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</si>
  <si>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</si>
  <si>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</si>
  <si>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</si>
  <si>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</si>
  <si>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</si>
  <si>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</si>
  <si>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</si>
  <si>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</si>
  <si>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</si>
  <si>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</si>
  <si>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</si>
  <si>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</si>
  <si>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</si>
  <si>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</si>
  <si>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</si>
  <si>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</si>
  <si>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</si>
  <si>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</si>
  <si>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</si>
  <si>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</si>
  <si>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</si>
  <si>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</si>
  <si>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</si>
  <si>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</si>
  <si>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</si>
  <si>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</si>
  <si>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</si>
  <si>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</si>
  <si>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</si>
  <si>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</si>
  <si>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</si>
  <si>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</si>
  <si>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</si>
  <si>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</si>
  <si>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</si>
  <si>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</si>
  <si>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</si>
  <si>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</si>
  <si>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</si>
  <si>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</si>
  <si>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</si>
  <si>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</si>
  <si>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</si>
  <si>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</si>
  <si>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</si>
  <si>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</si>
  <si>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</si>
  <si>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</si>
  <si>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</si>
  <si>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</si>
  <si>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</si>
  <si>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</si>
  <si>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</si>
  <si>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</si>
  <si>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</si>
  <si>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</si>
  <si>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</si>
  <si>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</si>
  <si>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</si>
  <si>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</si>
  <si>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</si>
  <si>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</si>
  <si>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</si>
  <si>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</si>
  <si>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</si>
  <si>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</si>
  <si>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</si>
  <si>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</si>
  <si>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</si>
  <si>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</si>
  <si>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</si>
  <si>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</si>
  <si>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</si>
  <si>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</si>
  <si>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</si>
  <si>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</si>
  <si>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</si>
  <si>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</si>
  <si>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</si>
  <si>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</si>
  <si>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</si>
  <si>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</si>
  <si>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</si>
  <si>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</si>
  <si>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</si>
  <si>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</si>
  <si>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</si>
  <si>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</si>
  <si>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</si>
  <si>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</si>
  <si>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</si>
  <si>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</si>
  <si>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</si>
  <si>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</si>
  <si>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</si>
  <si>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</si>
  <si>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</si>
  <si>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</si>
  <si>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</si>
  <si>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</si>
  <si>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</si>
  <si>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</si>
  <si>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</si>
  <si>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</si>
  <si>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</si>
  <si>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</si>
  <si>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</si>
  <si>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</si>
  <si>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</si>
  <si>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</si>
  <si>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</si>
  <si>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</si>
  <si>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</si>
  <si>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</si>
  <si>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</si>
  <si>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</si>
  <si>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</si>
  <si>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</si>
  <si>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</si>
  <si>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</si>
  <si>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</si>
  <si>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</si>
  <si>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</si>
  <si>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</si>
  <si>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</si>
  <si>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</si>
  <si>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</si>
  <si>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</si>
  <si>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</si>
  <si>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</si>
  <si>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</si>
  <si>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</si>
  <si>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</si>
  <si>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</si>
  <si>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</si>
  <si>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</si>
  <si>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</si>
  <si>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</si>
  <si>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</si>
  <si>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</si>
  <si>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</si>
  <si>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</si>
  <si>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</si>
  <si>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</si>
  <si>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</si>
  <si>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</si>
  <si>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</si>
  <si>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</si>
  <si>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</si>
  <si>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</si>
  <si>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</si>
  <si>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</si>
  <si>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</si>
  <si>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</si>
  <si>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</si>
  <si>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</si>
  <si>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</si>
  <si>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</si>
  <si>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</si>
  <si>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</si>
  <si>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</si>
  <si>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</si>
  <si>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</si>
  <si>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</si>
  <si>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</si>
  <si>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</si>
  <si>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</si>
  <si>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</si>
  <si>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</si>
  <si>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</si>
  <si>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</si>
  <si>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</si>
  <si>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</si>
  <si>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</si>
  <si>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</si>
  <si>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</si>
  <si>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</si>
  <si>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</si>
  <si>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</si>
  <si>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</si>
  <si>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</si>
  <si>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</si>
  <si>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</si>
  <si>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</si>
  <si>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</si>
  <si>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</si>
  <si>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</si>
  <si>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</si>
  <si>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</si>
  <si>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</si>
  <si>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</si>
  <si>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</si>
  <si>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</si>
  <si>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</si>
  <si>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</si>
  <si>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</si>
  <si>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</si>
  <si>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</si>
  <si>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</si>
  <si>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</si>
  <si>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</si>
  <si>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</si>
  <si>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</si>
  <si>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</si>
  <si>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</si>
  <si>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</si>
  <si>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</si>
  <si>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</si>
  <si>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</si>
  <si>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</si>
  <si>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</si>
  <si>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</si>
  <si>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</si>
  <si>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</si>
  <si>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</si>
  <si>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</si>
  <si>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</si>
  <si>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</si>
  <si>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</si>
  <si>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</si>
  <si>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</si>
  <si>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</si>
  <si>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</si>
  <si>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</si>
  <si>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</si>
  <si>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</si>
  <si>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</si>
  <si>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</si>
  <si>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</si>
  <si>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</si>
  <si>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</si>
  <si>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</si>
  <si>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</si>
  <si>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</si>
  <si>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</si>
  <si>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</si>
  <si>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</si>
  <si>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</si>
  <si>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</si>
  <si>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</si>
  <si>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</si>
  <si>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</si>
  <si>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</si>
  <si>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</si>
  <si>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</si>
  <si>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</si>
  <si>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</si>
  <si>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</si>
  <si>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</si>
  <si>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</si>
  <si>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</si>
  <si>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</si>
  <si>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</si>
  <si>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</si>
  <si>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</si>
  <si>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</si>
  <si>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</si>
  <si>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</si>
  <si>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</si>
  <si>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</si>
  <si>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</si>
  <si>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</si>
  <si>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</si>
  <si>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</si>
  <si>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</si>
  <si>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</si>
  <si>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</si>
  <si>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</si>
  <si>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</si>
  <si>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</si>
  <si>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</si>
  <si>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</si>
  <si>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</si>
  <si>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</si>
  <si>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</si>
  <si>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</si>
  <si>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</si>
  <si>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</si>
  <si>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</si>
  <si>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</si>
  <si>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</si>
  <si>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</si>
  <si>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</si>
  <si>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</si>
  <si>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</si>
  <si>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</si>
  <si>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</si>
  <si>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</si>
  <si>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</si>
  <si>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</si>
  <si>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</si>
  <si>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</si>
  <si>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</si>
  <si>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</si>
  <si>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</si>
  <si>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</si>
  <si>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</si>
  <si>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</si>
  <si>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</si>
  <si>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</si>
  <si>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</si>
  <si>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</si>
  <si>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</si>
  <si>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</si>
  <si>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</si>
  <si>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</si>
  <si>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</si>
  <si>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</si>
  <si>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</si>
  <si>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</si>
  <si>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</si>
  <si>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</si>
  <si>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</si>
  <si>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</si>
  <si>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</si>
  <si>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</si>
  <si>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</si>
  <si>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</si>
  <si>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</si>
  <si>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</si>
  <si>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</si>
  <si>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</si>
  <si>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</si>
  <si>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</si>
  <si>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</si>
  <si>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</si>
  <si>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</si>
  <si>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</si>
  <si>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</si>
  <si>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</si>
  <si>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</si>
  <si>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</si>
  <si>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</si>
  <si>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</si>
  <si>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</si>
  <si>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</si>
  <si>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</si>
  <si>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</si>
  <si>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</si>
  <si>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</si>
  <si>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</si>
  <si>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</si>
  <si>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</si>
  <si>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</si>
  <si>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</si>
  <si>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</si>
  <si>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</si>
  <si>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</si>
  <si>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</si>
  <si>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</si>
  <si>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</si>
  <si>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</si>
  <si>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</si>
  <si>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</si>
  <si>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</si>
  <si>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</si>
  <si>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</si>
  <si>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</si>
  <si>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</si>
  <si>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</si>
  <si>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</si>
  <si>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</si>
  <si>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</si>
  <si>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</si>
  <si>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</si>
  <si>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</si>
  <si>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</si>
  <si>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</si>
  <si>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</si>
  <si>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</si>
  <si>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</si>
  <si>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</si>
  <si>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</si>
  <si>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</si>
  <si>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</si>
  <si>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</si>
  <si>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</si>
  <si>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</si>
  <si>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</si>
  <si>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</si>
  <si>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</si>
  <si>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</si>
  <si>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</si>
  <si>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</si>
  <si>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</si>
  <si>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</si>
  <si>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</si>
  <si>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</si>
  <si>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</si>
  <si>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</si>
  <si>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</si>
  <si>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</si>
  <si>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</si>
  <si>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</si>
  <si>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</si>
  <si>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</si>
  <si>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</si>
  <si>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</si>
  <si>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</si>
  <si>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</si>
  <si>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</si>
  <si>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</si>
  <si>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</si>
  <si>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</si>
  <si>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</si>
  <si>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</si>
  <si>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</si>
  <si>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</si>
  <si>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</si>
  <si>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</si>
  <si>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</si>
  <si>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</si>
  <si>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</si>
  <si>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</si>
  <si>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</si>
  <si>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</si>
  <si>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</si>
  <si>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</si>
  <si>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</si>
  <si>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</si>
  <si>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</si>
  <si>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</si>
  <si>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</si>
  <si>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</si>
  <si>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</si>
  <si>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</si>
  <si>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</si>
  <si>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</si>
  <si>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</si>
  <si>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</si>
  <si>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</si>
  <si>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</si>
  <si>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</si>
  <si>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</si>
  <si>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</si>
  <si>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</si>
  <si>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</si>
  <si>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</si>
  <si>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</si>
  <si>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</si>
  <si>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</si>
  <si>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</si>
  <si>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</si>
  <si>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</si>
  <si>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</si>
  <si>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</si>
  <si>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</si>
  <si>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</si>
  <si>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</si>
  <si>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</si>
  <si>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</si>
  <si>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</si>
  <si>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</si>
  <si>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</si>
  <si>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</si>
  <si>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</si>
  <si>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</si>
  <si>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</si>
  <si>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</si>
  <si>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</si>
  <si>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</si>
  <si>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</si>
  <si>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</si>
  <si>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</si>
  <si>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</si>
  <si>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</si>
  <si>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</si>
  <si>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</si>
  <si>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</si>
  <si>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</si>
  <si>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</si>
  <si>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</si>
  <si>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</si>
  <si>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</si>
  <si>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</si>
  <si>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</si>
  <si>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</si>
  <si>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</si>
  <si>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</si>
  <si>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</si>
  <si>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</si>
  <si>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</si>
  <si>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</si>
  <si>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</si>
  <si>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</si>
  <si>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</si>
  <si>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</si>
  <si>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</si>
  <si>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</si>
  <si>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</si>
  <si>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</si>
  <si>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</si>
  <si>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</si>
  <si>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</si>
  <si>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</si>
  <si>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</si>
  <si>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</si>
  <si>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</si>
  <si>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</si>
  <si>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</si>
  <si>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</si>
  <si>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</si>
  <si>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</si>
  <si>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</si>
  <si>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</si>
  <si>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</si>
  <si>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</si>
  <si>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</si>
  <si>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</si>
  <si>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</si>
  <si>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</si>
  <si>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</si>
  <si>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</si>
  <si>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</si>
  <si>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</si>
  <si>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</si>
  <si>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</si>
  <si>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</si>
  <si>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</si>
  <si>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</si>
  <si>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</si>
  <si>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</si>
  <si>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</si>
  <si>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</si>
  <si>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</si>
  <si>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</si>
  <si>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</si>
  <si>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</si>
  <si>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</si>
  <si>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</si>
  <si>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</si>
  <si>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</si>
  <si>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</si>
  <si>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</si>
  <si>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</si>
  <si>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</si>
  <si>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</si>
  <si>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</si>
  <si>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</si>
  <si>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</si>
  <si>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</si>
  <si>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</si>
  <si>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</si>
  <si>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</si>
  <si>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</si>
  <si>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</si>
  <si>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</si>
  <si>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</si>
  <si>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</si>
  <si>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</si>
  <si>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</si>
  <si>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</si>
  <si>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</si>
  <si>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</si>
  <si>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</si>
  <si>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</si>
  <si>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</si>
  <si>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</si>
  <si>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</si>
  <si>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</si>
  <si>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</si>
  <si>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</si>
  <si>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</si>
  <si>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</si>
  <si>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</si>
  <si>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</si>
  <si>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</si>
  <si>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</si>
  <si>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</si>
  <si>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</si>
  <si>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</si>
  <si>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</si>
  <si>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</si>
  <si>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</si>
  <si>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</si>
  <si>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</si>
  <si>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</si>
  <si>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</si>
  <si>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</si>
  <si>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</si>
  <si>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</si>
  <si>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</si>
  <si>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</si>
  <si>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</si>
  <si>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</si>
  <si>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</si>
  <si>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</si>
  <si>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</si>
  <si>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</si>
  <si>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</si>
  <si>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</si>
  <si>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</si>
  <si>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</si>
  <si>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</si>
  <si>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</si>
  <si>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</si>
  <si>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</si>
  <si>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</si>
  <si>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</si>
  <si>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</si>
  <si>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</si>
  <si>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</si>
  <si>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</si>
  <si>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</si>
  <si>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</si>
  <si>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</si>
  <si>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</si>
  <si>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</si>
  <si>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</si>
  <si>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</si>
  <si>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</si>
  <si>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</si>
  <si>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</si>
  <si>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</si>
  <si>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</si>
  <si>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</si>
  <si>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</si>
  <si>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</si>
  <si>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</si>
  <si>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</si>
  <si>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</si>
  <si>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</si>
  <si>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</si>
  <si>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</si>
  <si>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</si>
  <si>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</si>
  <si>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</si>
  <si>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</si>
  <si>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</si>
  <si>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</si>
  <si>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</si>
  <si>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</si>
  <si>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</si>
  <si>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</si>
  <si>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</si>
  <si>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</si>
  <si>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</si>
  <si>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</si>
  <si>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</si>
  <si>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</si>
  <si>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</si>
  <si>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</si>
  <si>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</si>
  <si>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</si>
  <si>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</si>
  <si>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</si>
  <si>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</si>
  <si>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</si>
  <si>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</si>
  <si>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</si>
  <si>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</si>
  <si>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</si>
  <si>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</si>
  <si>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</si>
  <si>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</si>
  <si>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</si>
  <si>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</si>
  <si>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</si>
  <si>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</si>
  <si>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</si>
  <si>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</si>
  <si>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</si>
  <si>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</si>
  <si>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</si>
  <si>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</si>
  <si>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</si>
  <si>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</si>
  <si>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</si>
  <si>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</si>
  <si>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</si>
  <si>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</si>
  <si>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</si>
  <si>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</si>
  <si>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</si>
  <si>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</si>
  <si>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</si>
  <si>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</si>
  <si>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</si>
  <si>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</si>
  <si>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</si>
  <si>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</si>
  <si>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</si>
  <si>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</si>
  <si>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</si>
  <si>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</si>
  <si>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</si>
  <si>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</si>
  <si>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</si>
  <si>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</si>
  <si>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</si>
  <si>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</si>
  <si>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</si>
  <si>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</si>
  <si>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</si>
  <si>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</si>
  <si>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</si>
  <si>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</si>
  <si>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</si>
  <si>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</si>
  <si>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</si>
  <si>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</si>
  <si>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</si>
  <si>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</si>
  <si>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</si>
  <si>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</si>
  <si>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</si>
  <si>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</si>
  <si>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</si>
  <si>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</si>
  <si>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</si>
  <si>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</si>
  <si>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</si>
  <si>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</si>
  <si>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</si>
  <si>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</si>
  <si>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</si>
  <si>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</si>
  <si>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</si>
  <si>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</si>
  <si>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</si>
  <si>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</si>
  <si>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</si>
  <si>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</si>
  <si>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</si>
  <si>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</si>
  <si>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</si>
  <si>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</si>
  <si>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</si>
  <si>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</si>
  <si>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</si>
  <si>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</si>
  <si>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</si>
  <si>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</si>
  <si>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</si>
  <si>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</si>
  <si>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</si>
  <si>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</si>
  <si>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</si>
  <si>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</si>
  <si>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</si>
  <si>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</si>
  <si>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</si>
  <si>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</si>
  <si>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</si>
  <si>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</si>
  <si>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</si>
  <si>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</si>
  <si>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</si>
  <si>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</si>
  <si>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</si>
  <si>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</si>
  <si>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</si>
  <si>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</si>
  <si>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</si>
  <si>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</si>
  <si>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</si>
  <si>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</si>
  <si>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</si>
  <si>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</si>
  <si>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</si>
  <si>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</si>
  <si>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</si>
  <si>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</si>
  <si>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</si>
  <si>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</si>
  <si>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</si>
  <si>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</si>
  <si>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</si>
  <si>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</si>
  <si>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</si>
  <si>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</si>
  <si>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</si>
  <si>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</si>
  <si>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</si>
  <si>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</si>
  <si>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</si>
  <si>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</si>
  <si>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</si>
  <si>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</si>
  <si>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</si>
  <si>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</si>
  <si>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</si>
  <si>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</si>
  <si>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</si>
  <si>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</si>
  <si>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</si>
  <si>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</si>
  <si>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</si>
  <si>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</si>
  <si>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</si>
  <si>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</si>
  <si>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</si>
  <si>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</si>
  <si>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</si>
  <si>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</si>
  <si>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</si>
  <si>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</si>
  <si>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</si>
  <si>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</si>
  <si>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</si>
  <si>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</si>
  <si>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</si>
  <si>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</si>
  <si>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</si>
  <si>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</si>
  <si>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</si>
  <si>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</si>
  <si>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</si>
  <si>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</si>
  <si>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</si>
  <si>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</si>
  <si>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</si>
  <si>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</si>
  <si>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</si>
  <si>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</si>
  <si>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</si>
  <si>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</si>
  <si>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</si>
  <si>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</si>
  <si>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</si>
  <si>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</si>
  <si>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</si>
  <si>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</si>
  <si>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</si>
  <si>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</si>
  <si>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</si>
  <si>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</si>
  <si>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</si>
  <si>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</si>
  <si>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</si>
  <si>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</si>
  <si>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</si>
  <si>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</si>
  <si>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</si>
  <si>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</si>
  <si>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</si>
  <si>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</si>
  <si>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</si>
  <si>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</si>
  <si>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</si>
  <si>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</si>
  <si>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</si>
  <si>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</si>
  <si>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</si>
  <si>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</si>
  <si>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</si>
  <si>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</si>
  <si>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</si>
  <si>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</si>
  <si>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</si>
  <si>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</si>
  <si>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</si>
  <si>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</si>
  <si>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</si>
  <si>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</si>
  <si>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</si>
  <si>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</si>
  <si>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</si>
  <si>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</si>
  <si>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</si>
  <si>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</si>
  <si>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</si>
  <si>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</si>
  <si>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</si>
  <si>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</si>
  <si>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</si>
  <si>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</si>
  <si>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</si>
  <si>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</si>
  <si>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</si>
  <si>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</si>
  <si>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</si>
  <si>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</si>
  <si>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</si>
  <si>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</si>
  <si>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</si>
  <si>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</si>
  <si>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</si>
  <si>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</si>
  <si>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</si>
  <si>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</si>
  <si>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</si>
  <si>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</si>
  <si>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</si>
  <si>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</si>
  <si>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</si>
  <si>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</si>
  <si>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</si>
  <si>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</si>
  <si>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</si>
  <si>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</si>
  <si>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</si>
  <si>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</si>
  <si>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</si>
  <si>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</si>
  <si>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</si>
  <si>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</si>
  <si>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</si>
  <si>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</si>
  <si>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</si>
  <si>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</si>
  <si>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</si>
  <si>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</si>
  <si>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</si>
  <si>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</si>
  <si>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</si>
  <si>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</si>
  <si>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</si>
  <si>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</si>
  <si>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</si>
  <si>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</si>
  <si>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</si>
  <si>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</si>
  <si>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</si>
  <si>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</si>
  <si>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</si>
  <si>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</si>
  <si>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</si>
  <si>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</si>
  <si>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</si>
  <si>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</si>
  <si>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</si>
  <si>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</si>
  <si>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</si>
  <si>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</si>
  <si>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</si>
  <si>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</si>
  <si>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</si>
  <si>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</si>
  <si>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</si>
  <si>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</si>
  <si>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</si>
  <si>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</si>
  <si>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</si>
  <si>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</si>
  <si>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</si>
  <si>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</si>
  <si>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</si>
  <si>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</si>
  <si>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</si>
  <si>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</si>
  <si>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</si>
  <si>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</si>
  <si>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</si>
  <si>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</si>
  <si>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</si>
  <si>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</si>
  <si>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</si>
  <si>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</si>
  <si>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</si>
  <si>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</si>
  <si>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</si>
  <si>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</si>
  <si>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</si>
  <si>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</si>
  <si>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</si>
  <si>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</si>
  <si>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</si>
  <si>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</si>
  <si>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</si>
  <si>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</si>
  <si>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</si>
  <si>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</si>
  <si>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</si>
  <si>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</si>
  <si>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</si>
  <si>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</si>
  <si>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</si>
  <si>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</si>
  <si>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</si>
  <si>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</si>
  <si>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</si>
  <si>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</si>
  <si>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</si>
  <si>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</si>
  <si>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</si>
  <si>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</si>
  <si>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</si>
  <si>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</si>
  <si>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</si>
  <si>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</si>
  <si>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</si>
  <si>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</si>
  <si>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</si>
  <si>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</si>
  <si>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</si>
  <si>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</si>
  <si>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</si>
  <si>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</si>
  <si>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</si>
  <si>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</si>
  <si>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</si>
  <si>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</si>
  <si>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</si>
  <si>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</si>
  <si>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</si>
  <si>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</si>
  <si>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</si>
  <si>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</si>
  <si>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</si>
  <si>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</si>
  <si>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</si>
  <si>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</si>
  <si>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</si>
  <si>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</si>
  <si>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</si>
  <si>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</si>
  <si>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</si>
  <si>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</si>
  <si>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</si>
  <si>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</si>
  <si>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</si>
  <si>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</si>
  <si>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</si>
  <si>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</si>
  <si>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</si>
  <si>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</si>
  <si>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</si>
  <si>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</si>
  <si>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</si>
  <si>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</si>
  <si>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</si>
  <si>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</si>
  <si>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</si>
  <si>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</si>
  <si>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</si>
  <si>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</si>
  <si>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</si>
  <si>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</si>
  <si>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</si>
  <si>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</si>
  <si>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</si>
  <si>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</si>
  <si>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</si>
  <si>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</si>
  <si>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</si>
  <si>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</si>
  <si>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</si>
  <si>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</si>
  <si>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</si>
  <si>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</si>
  <si>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</si>
  <si>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</si>
  <si>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</si>
  <si>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</si>
  <si>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</si>
  <si>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</si>
  <si>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</si>
  <si>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</si>
  <si>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</si>
  <si>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</si>
  <si>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</si>
  <si>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</si>
  <si>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</si>
  <si>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</si>
  <si>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</si>
  <si>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</si>
  <si>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</si>
  <si>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</si>
  <si>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</si>
  <si>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</si>
  <si>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</si>
  <si>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</si>
  <si>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</si>
  <si>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</si>
  <si>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</si>
  <si>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</si>
  <si>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</si>
  <si>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</si>
  <si>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</si>
  <si>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</si>
  <si>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</si>
  <si>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</si>
  <si>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</si>
  <si>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</si>
  <si>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</si>
  <si>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</si>
  <si>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</si>
  <si>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</si>
  <si>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</si>
  <si>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</si>
  <si>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</si>
  <si>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</si>
  <si>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</si>
  <si>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</si>
  <si>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</si>
  <si>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</si>
  <si>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</si>
  <si>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</si>
  <si>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</si>
  <si>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</si>
  <si>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</si>
  <si>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</si>
  <si>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</si>
  <si>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</si>
  <si>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</si>
  <si>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</si>
  <si>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</si>
  <si>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</si>
  <si>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</si>
  <si>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</si>
  <si>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</si>
  <si>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</si>
  <si>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</si>
  <si>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</si>
  <si>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</si>
  <si>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</si>
  <si>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</si>
  <si>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</si>
  <si>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</si>
  <si>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</si>
  <si>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</si>
  <si>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</si>
  <si>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</si>
  <si>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</si>
  <si>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</si>
  <si>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</si>
  <si>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</si>
  <si>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</si>
  <si>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</si>
  <si>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</si>
  <si>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</si>
  <si>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</si>
  <si>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</si>
  <si>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</si>
  <si>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</si>
  <si>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</si>
  <si>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</si>
  <si>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</si>
  <si>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</si>
  <si>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</si>
  <si>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</si>
  <si>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</si>
  <si>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</si>
  <si>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</si>
  <si>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</si>
  <si>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</si>
  <si>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</si>
  <si>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</si>
  <si>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</si>
  <si>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</si>
  <si>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</si>
  <si>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</si>
  <si>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</si>
  <si>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</si>
  <si>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</si>
  <si>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</si>
  <si>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</si>
  <si>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</si>
  <si>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</si>
  <si>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</si>
  <si>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</si>
  <si>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</si>
  <si>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</si>
  <si>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</si>
  <si>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</si>
  <si>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</si>
  <si>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</si>
  <si>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</si>
  <si>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</si>
  <si>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</si>
  <si>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</si>
  <si>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</si>
  <si>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</si>
  <si>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</si>
  <si>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</si>
  <si>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</si>
  <si>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</si>
  <si>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</si>
  <si>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</si>
  <si>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</si>
  <si>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</si>
  <si>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</si>
  <si>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</si>
  <si>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</si>
  <si>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</si>
  <si>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</si>
  <si>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</si>
  <si>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</si>
  <si>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</si>
  <si>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</si>
  <si>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</si>
  <si>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</si>
  <si>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</si>
  <si>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</si>
  <si>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</si>
  <si>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</si>
  <si>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</si>
  <si>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</si>
  <si>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</si>
  <si>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</si>
  <si>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</si>
  <si>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</si>
  <si>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</si>
  <si>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</si>
  <si>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</si>
  <si>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</si>
  <si>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</si>
  <si>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</si>
  <si>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</si>
  <si>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</si>
  <si>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</si>
  <si>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</si>
  <si>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</si>
  <si>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</si>
  <si>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</si>
  <si>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</si>
  <si>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</si>
  <si>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</si>
  <si>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</si>
  <si>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</si>
  <si>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</si>
  <si>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</si>
  <si>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</si>
  <si>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</si>
  <si>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</si>
  <si>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</si>
  <si>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</si>
  <si>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</si>
  <si>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</si>
  <si>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</si>
  <si>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</si>
  <si>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</si>
  <si>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</si>
  <si>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</si>
  <si>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</si>
  <si>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</si>
  <si>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</si>
  <si>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</si>
  <si>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</si>
  <si>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</si>
  <si>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</si>
  <si>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</si>
  <si>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</si>
  <si>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</si>
  <si>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</si>
  <si>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</si>
  <si>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</si>
  <si>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</si>
  <si>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</si>
  <si>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</si>
  <si>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</si>
  <si>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</si>
  <si>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</si>
  <si>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</si>
  <si>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</si>
  <si>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</si>
  <si>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</si>
  <si>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</si>
  <si>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</si>
  <si>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</si>
  <si>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</si>
  <si>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</si>
  <si>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</si>
  <si>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</si>
  <si>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</si>
  <si>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</si>
  <si>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</si>
  <si>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</si>
  <si>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</si>
  <si>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</si>
  <si>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</si>
  <si>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</si>
  <si>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</si>
  <si>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</si>
  <si>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</si>
  <si>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</si>
  <si>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</si>
  <si>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</si>
  <si>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</si>
  <si>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</si>
  <si>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</si>
  <si>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</si>
  <si>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</si>
  <si>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</si>
  <si>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</si>
  <si>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</si>
  <si>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</si>
  <si>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</si>
  <si>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</si>
  <si>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</si>
  <si>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</si>
  <si>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</si>
  <si>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</si>
  <si>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</si>
  <si>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</si>
  <si>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</si>
  <si>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</si>
  <si>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</si>
  <si>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</si>
  <si>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</si>
  <si>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</si>
  <si>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</si>
  <si>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</si>
  <si>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</si>
  <si>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</si>
  <si>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</si>
  <si>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</si>
  <si>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</si>
  <si>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</si>
  <si>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</si>
  <si>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</si>
  <si>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</si>
  <si>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</si>
  <si>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</si>
  <si>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</si>
  <si>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</si>
  <si>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</si>
  <si>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</si>
  <si>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</si>
  <si>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</si>
  <si>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</si>
  <si>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</si>
  <si>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</si>
  <si>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</si>
  <si>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</si>
  <si>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</si>
  <si>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</si>
  <si>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</si>
  <si>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</si>
  <si>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</si>
  <si>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</si>
  <si>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</si>
  <si>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</si>
  <si>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</si>
  <si>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</si>
  <si>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</si>
  <si>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</si>
  <si>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</si>
  <si>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</si>
  <si>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</si>
  <si>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</si>
  <si>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</si>
  <si>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</si>
  <si>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</si>
  <si>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</si>
  <si>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</si>
  <si>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</si>
  <si>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</si>
  <si>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</si>
  <si>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</si>
  <si>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</si>
  <si>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</si>
  <si>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</si>
  <si>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</si>
  <si>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</si>
  <si>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</si>
  <si>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</si>
  <si>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</si>
  <si>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</si>
  <si>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</si>
  <si>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</si>
  <si>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</si>
  <si>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</si>
  <si>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</si>
  <si>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</si>
  <si>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</si>
  <si>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</si>
  <si>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</si>
  <si>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</si>
  <si>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</si>
  <si>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</si>
  <si>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</si>
  <si>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</si>
  <si>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</si>
  <si>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</si>
  <si>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</si>
  <si>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</si>
  <si>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</si>
  <si>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</si>
  <si>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</si>
  <si>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</si>
  <si>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</si>
  <si>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</si>
  <si>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</si>
  <si>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</si>
  <si>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</si>
  <si>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</si>
  <si>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</si>
  <si>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</si>
  <si>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</si>
  <si>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</si>
  <si>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</si>
  <si>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</si>
  <si>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</si>
  <si>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</si>
  <si>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</si>
  <si>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</si>
  <si>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</si>
  <si>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</si>
  <si>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</si>
  <si>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</si>
  <si>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</si>
  <si>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</si>
  <si>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</si>
  <si>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</si>
  <si>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</si>
  <si>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</si>
  <si>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</si>
  <si>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</si>
  <si>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</si>
  <si>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</si>
  <si>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</si>
  <si>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</si>
  <si>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</si>
  <si>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</si>
  <si>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</si>
  <si>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</si>
  <si>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</si>
  <si>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</si>
  <si>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</si>
  <si>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</si>
  <si>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</si>
  <si>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</si>
  <si>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</si>
  <si>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</si>
  <si>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</si>
  <si>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</si>
  <si>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</si>
  <si>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</si>
  <si>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</si>
  <si>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</si>
  <si>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</si>
  <si>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</si>
  <si>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</si>
  <si>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</si>
  <si>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</si>
  <si>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</si>
  <si>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</si>
  <si>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</si>
  <si>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</si>
  <si>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</si>
  <si>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</si>
  <si>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</si>
  <si>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</si>
  <si>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</si>
  <si>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</si>
  <si>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</si>
  <si>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</si>
  <si>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</si>
  <si>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</si>
  <si>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</si>
  <si>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</si>
  <si>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</si>
  <si>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</si>
  <si>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</si>
  <si>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</si>
  <si>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</si>
  <si>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</si>
  <si>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</si>
  <si>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</si>
  <si>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</si>
  <si>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</si>
  <si>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</si>
  <si>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</si>
  <si>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</si>
  <si>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</si>
  <si>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</si>
  <si>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</si>
  <si>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</si>
  <si>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</si>
  <si>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</si>
  <si>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</si>
  <si>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</si>
  <si>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</si>
  <si>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</si>
  <si>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</si>
  <si>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</si>
  <si>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</si>
  <si>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</si>
  <si>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</si>
  <si>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</si>
  <si>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</si>
  <si>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</si>
  <si>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</si>
  <si>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</si>
  <si>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</si>
  <si>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</si>
  <si>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</si>
  <si>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</si>
  <si>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</si>
  <si>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</si>
  <si>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</si>
  <si>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</si>
  <si>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</si>
  <si>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</si>
  <si>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</si>
  <si>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</si>
  <si>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</si>
  <si>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</si>
  <si>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</si>
  <si>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</si>
  <si>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</si>
  <si>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</si>
  <si>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</si>
  <si>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</si>
  <si>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</si>
  <si>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</si>
  <si>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</si>
  <si>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</si>
  <si>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</si>
  <si>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</si>
  <si>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</si>
  <si>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</si>
  <si>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</si>
  <si>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</si>
  <si>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</si>
  <si>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</si>
  <si>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</si>
  <si>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</si>
  <si>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</si>
  <si>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</si>
  <si>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</si>
  <si>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</si>
  <si>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</si>
  <si>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</si>
  <si>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</si>
  <si>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</si>
  <si>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</si>
  <si>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</si>
  <si>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</si>
  <si>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</si>
  <si>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</si>
  <si>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</si>
  <si>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</si>
  <si>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</si>
  <si>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</si>
  <si>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</si>
  <si>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</si>
  <si>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</si>
  <si>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</si>
  <si>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</si>
  <si>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</si>
  <si>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</si>
  <si>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</si>
  <si>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</si>
  <si>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</si>
  <si>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</si>
  <si>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</si>
  <si>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</si>
  <si>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</si>
  <si>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</si>
  <si>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</si>
  <si>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</si>
  <si>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</si>
  <si>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</si>
  <si>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</si>
  <si>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</si>
  <si>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</si>
  <si>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</si>
  <si>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</si>
  <si>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</si>
  <si>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</si>
  <si>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</si>
  <si>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</si>
  <si>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</si>
  <si>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</si>
  <si>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</si>
  <si>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</si>
  <si>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</si>
  <si>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</si>
  <si>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</si>
  <si>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</si>
  <si>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</si>
  <si>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</si>
  <si>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</si>
  <si>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</si>
  <si>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</si>
  <si>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</si>
  <si>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</si>
  <si>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</si>
  <si>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</si>
  <si>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</si>
  <si>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</si>
  <si>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</si>
  <si>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</si>
  <si>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</si>
  <si>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</si>
  <si>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</si>
  <si>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</si>
  <si>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</si>
  <si>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</si>
  <si>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</si>
  <si>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</si>
  <si>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</si>
  <si>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</si>
  <si>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</si>
  <si>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</si>
  <si>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</si>
  <si>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</si>
  <si>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</si>
  <si>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</si>
  <si>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</si>
  <si>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</si>
  <si>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</si>
  <si>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</si>
  <si>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</si>
  <si>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</si>
  <si>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</si>
  <si>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</si>
  <si>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</si>
  <si>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</si>
  <si>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</si>
  <si>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</si>
  <si>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</si>
  <si>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</si>
  <si>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</si>
  <si>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</si>
  <si>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</si>
  <si>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</si>
  <si>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</si>
  <si>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</si>
  <si>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</si>
  <si>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</si>
  <si>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</si>
  <si>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</si>
  <si>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</si>
  <si>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</si>
  <si>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</si>
  <si>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</si>
  <si>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</si>
  <si>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</si>
  <si>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</si>
  <si>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</si>
  <si>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</si>
  <si>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</si>
  <si>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</si>
  <si>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</si>
  <si>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</si>
  <si>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</si>
  <si>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</si>
  <si>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</si>
  <si>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</si>
  <si>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</si>
  <si>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</si>
  <si>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</si>
  <si>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</si>
  <si>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</si>
  <si>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</si>
  <si>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</si>
  <si>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</si>
  <si>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</si>
  <si>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</si>
  <si>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</si>
  <si>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</si>
  <si>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</si>
  <si>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</si>
  <si>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</si>
  <si>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</si>
  <si>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</si>
  <si>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</si>
  <si>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</si>
  <si>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</si>
  <si>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</si>
  <si>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</si>
  <si>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</si>
  <si>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</si>
  <si>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</si>
  <si>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</si>
  <si>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</si>
  <si>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</si>
  <si>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</si>
  <si>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</si>
  <si>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</si>
  <si>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</si>
  <si>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</si>
  <si>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</si>
  <si>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</si>
  <si>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</si>
  <si>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</si>
  <si>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</si>
  <si>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</si>
  <si>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</si>
  <si>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</si>
  <si>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</si>
  <si>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</si>
  <si>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</si>
  <si>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</si>
  <si>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</si>
  <si>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</si>
  <si>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</si>
  <si>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</si>
  <si>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</si>
  <si>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</si>
  <si>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</si>
  <si>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</si>
  <si>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</si>
  <si>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</si>
  <si>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</si>
  <si>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</si>
  <si>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</si>
  <si>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</si>
  <si>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</si>
  <si>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</si>
  <si>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</si>
  <si>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</si>
  <si>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</si>
  <si>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</si>
  <si>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</si>
  <si>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</si>
  <si>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</si>
  <si>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</si>
  <si>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</si>
  <si>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</si>
  <si>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</si>
  <si>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</si>
  <si>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</si>
  <si>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</si>
  <si>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</si>
  <si>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</si>
  <si>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</si>
  <si>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</si>
  <si>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</si>
  <si>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</si>
  <si>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</si>
  <si>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</si>
  <si>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</si>
  <si>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</si>
  <si>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</si>
  <si>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</si>
  <si>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</si>
  <si>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</si>
  <si>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</si>
  <si>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</si>
  <si>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</si>
  <si>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</si>
  <si>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</si>
  <si>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</si>
  <si>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</si>
  <si>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</si>
  <si>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</si>
  <si>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</si>
  <si>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</si>
  <si>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</si>
  <si>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</si>
  <si>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</si>
  <si>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</si>
  <si>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</si>
  <si>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</si>
  <si>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</si>
  <si>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</si>
  <si>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</si>
  <si>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</si>
  <si>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</si>
  <si>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</si>
  <si>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</si>
  <si>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</si>
  <si>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</si>
  <si>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</si>
  <si>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</si>
  <si>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</si>
  <si>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</si>
  <si>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</si>
  <si>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</si>
  <si>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</si>
  <si>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</si>
  <si>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</si>
  <si>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</si>
  <si>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</si>
  <si>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</si>
  <si>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</si>
  <si>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</si>
  <si>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</si>
  <si>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</si>
  <si>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</si>
  <si>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</si>
  <si>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</si>
  <si>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</si>
  <si>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</si>
  <si>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</si>
  <si>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</si>
  <si>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</si>
  <si>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</si>
  <si>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</si>
  <si>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</si>
  <si>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</si>
  <si>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</si>
  <si>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</si>
  <si>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</si>
  <si>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</si>
  <si>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</si>
  <si>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</si>
  <si>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</si>
  <si>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</si>
  <si>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</si>
  <si>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</si>
  <si>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</si>
  <si>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</si>
  <si>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</si>
  <si>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</si>
  <si>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</si>
  <si>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</si>
  <si>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</si>
  <si>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</si>
  <si>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</si>
  <si>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</si>
  <si>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</si>
  <si>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</si>
  <si>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</si>
  <si>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</si>
  <si>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</si>
  <si>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</si>
  <si>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</si>
  <si>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</si>
  <si>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</si>
  <si>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</si>
  <si>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</si>
  <si>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</si>
  <si>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</si>
  <si>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</si>
  <si>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</si>
  <si>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</si>
  <si>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</si>
  <si>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</si>
  <si>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</si>
  <si>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</si>
  <si>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</si>
  <si>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</si>
  <si>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</si>
  <si>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</si>
  <si>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</si>
  <si>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</si>
  <si>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</si>
  <si>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</si>
  <si>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</si>
  <si>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</si>
  <si>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</si>
  <si>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</si>
  <si>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</si>
  <si>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</si>
  <si>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</si>
  <si>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</si>
  <si>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</si>
  <si>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</si>
  <si>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</si>
  <si>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</si>
  <si>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</si>
  <si>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</si>
  <si>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</si>
  <si>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</si>
  <si>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</si>
  <si>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</si>
  <si>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</si>
  <si>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</si>
  <si>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</si>
  <si>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</si>
  <si>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</si>
  <si>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</si>
  <si>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</si>
  <si>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</si>
  <si>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</si>
  <si>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</si>
  <si>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</si>
  <si>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</si>
  <si>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</si>
  <si>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</si>
  <si>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</si>
  <si>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</si>
  <si>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</si>
  <si>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</si>
  <si>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</si>
  <si>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</si>
  <si>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</si>
  <si>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</si>
  <si>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</si>
  <si>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</si>
  <si>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</si>
  <si>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</si>
  <si>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</si>
  <si>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</si>
  <si>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</si>
  <si>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</si>
  <si>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</si>
  <si>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</si>
  <si>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</si>
  <si>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</si>
  <si>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</si>
  <si>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</si>
  <si>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</si>
  <si>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</si>
  <si>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</si>
  <si>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</si>
  <si>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</si>
  <si>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</si>
  <si>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</si>
  <si>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</si>
  <si>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</si>
  <si>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</si>
  <si>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</si>
  <si>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</si>
  <si>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</si>
  <si>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</si>
  <si>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</si>
  <si>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</si>
  <si>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</si>
  <si>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</si>
  <si>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</si>
  <si>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</si>
  <si>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</si>
  <si>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</si>
  <si>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</si>
  <si>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</si>
  <si>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</si>
  <si>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</si>
  <si>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</si>
  <si>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</si>
  <si>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</si>
  <si>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</si>
  <si>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</si>
  <si>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</si>
  <si>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</si>
  <si>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</si>
  <si>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</si>
  <si>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</si>
  <si>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</si>
  <si>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</si>
  <si>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</si>
  <si>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</si>
  <si>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</si>
  <si>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</si>
  <si>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</si>
  <si>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</si>
  <si>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</si>
  <si>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</si>
  <si>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</si>
  <si>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</si>
  <si>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</si>
  <si>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</si>
  <si>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</si>
  <si>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</si>
  <si>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</si>
  <si>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</si>
  <si>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</si>
  <si>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</si>
  <si>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</si>
  <si>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</si>
  <si>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</si>
  <si>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</si>
  <si>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</si>
  <si>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</si>
  <si>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</si>
  <si>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</si>
  <si>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</si>
  <si>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</si>
  <si>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</si>
  <si>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</si>
  <si>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</si>
  <si>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</si>
  <si>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</si>
  <si>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</si>
  <si>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</si>
  <si>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</si>
  <si>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</si>
  <si>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</si>
  <si>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</si>
  <si>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</si>
  <si>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</si>
  <si>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</si>
  <si>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</si>
  <si>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</si>
  <si>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</si>
  <si>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</si>
  <si>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</si>
  <si>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</si>
  <si>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</si>
  <si>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</si>
  <si>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</si>
  <si>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</si>
  <si>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</si>
  <si>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</si>
  <si>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</si>
  <si>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</si>
  <si>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</si>
  <si>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</si>
  <si>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</si>
  <si>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</si>
  <si>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</si>
  <si>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</si>
  <si>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</si>
  <si>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</si>
  <si>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</si>
  <si>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</si>
  <si>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</si>
  <si>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</si>
  <si>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</si>
  <si>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</si>
  <si>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</si>
  <si>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</si>
  <si>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</si>
  <si>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</si>
  <si>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</si>
  <si>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</si>
  <si>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</si>
  <si>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</si>
  <si>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</si>
  <si>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</si>
  <si>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</si>
  <si>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</si>
  <si>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</si>
  <si>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</si>
  <si>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</si>
  <si>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</si>
  <si>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</si>
  <si>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</si>
  <si>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</si>
  <si>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</si>
  <si>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</si>
  <si>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</si>
  <si>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</si>
  <si>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</si>
  <si>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</si>
  <si>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</si>
  <si>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</si>
  <si>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</si>
  <si>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</si>
  <si>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</si>
  <si>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</si>
  <si>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</si>
  <si>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</si>
  <si>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</si>
  <si>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</si>
  <si>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</si>
  <si>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</si>
  <si>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</si>
  <si>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</si>
  <si>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</si>
  <si>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</si>
  <si>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</si>
  <si>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</si>
  <si>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</si>
  <si>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</si>
  <si>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</si>
  <si>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</si>
  <si>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</si>
  <si>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</si>
  <si>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</si>
  <si>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</si>
  <si>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</si>
  <si>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</si>
  <si>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</si>
  <si>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</si>
  <si>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</si>
  <si>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</si>
  <si>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</si>
  <si>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</si>
  <si>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</si>
  <si>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</si>
  <si>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</si>
  <si>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</si>
  <si>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</si>
  <si>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</si>
  <si>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</si>
  <si>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</si>
  <si>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</si>
  <si>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</si>
  <si>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</si>
  <si>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</si>
  <si>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</si>
  <si>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</si>
  <si>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</si>
  <si>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</si>
  <si>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</si>
  <si>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</si>
  <si>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</si>
  <si>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</si>
  <si>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</si>
  <si>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</si>
  <si>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</si>
  <si>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</si>
  <si>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</si>
  <si>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</si>
  <si>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</si>
  <si>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</si>
  <si>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</si>
  <si>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</si>
  <si>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</si>
  <si>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</si>
  <si>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</si>
  <si>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</si>
  <si>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</si>
  <si>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</si>
  <si>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</si>
  <si>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</si>
  <si>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</si>
  <si>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</si>
  <si>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</si>
  <si>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</si>
  <si>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</si>
  <si>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</si>
  <si>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</si>
  <si>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</si>
  <si>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</si>
  <si>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</si>
  <si>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</si>
  <si>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</si>
  <si>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</si>
  <si>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</si>
  <si>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</si>
  <si>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</si>
  <si>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</si>
  <si>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</si>
  <si>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</si>
  <si>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</si>
  <si>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</si>
  <si>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</si>
  <si>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</si>
  <si>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</si>
  <si>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</si>
  <si>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</si>
  <si>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</si>
  <si>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</si>
  <si>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</si>
  <si>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</si>
  <si>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</si>
  <si>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</si>
  <si>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</si>
  <si>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</si>
  <si>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</si>
  <si>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</si>
  <si>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</si>
  <si>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</si>
  <si>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</si>
  <si>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</si>
  <si>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</si>
  <si>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</si>
  <si>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</si>
  <si>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</si>
  <si>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</si>
  <si>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</si>
  <si>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</si>
  <si>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</si>
  <si>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</si>
  <si>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</si>
  <si>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</si>
  <si>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</si>
  <si>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</si>
  <si>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</si>
  <si>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</si>
  <si>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</si>
  <si>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</si>
  <si>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</si>
  <si>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</si>
  <si>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</si>
  <si>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</si>
  <si>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</si>
  <si>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</si>
  <si>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</si>
  <si>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</si>
  <si>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</si>
  <si>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</si>
  <si>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</si>
  <si>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</si>
  <si>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</si>
  <si>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</si>
  <si>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</si>
  <si>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</si>
  <si>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</si>
  <si>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</si>
  <si>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</si>
  <si>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</si>
  <si>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</si>
  <si>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</si>
  <si>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</si>
  <si>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</si>
  <si>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</si>
  <si>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</si>
  <si>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</si>
  <si>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</si>
  <si>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</si>
  <si>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</si>
  <si>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</si>
  <si>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</si>
  <si>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</si>
  <si>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</si>
  <si>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</si>
  <si>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</si>
  <si>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</si>
  <si>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</si>
  <si>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</si>
  <si>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</si>
  <si>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</si>
  <si>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</si>
  <si>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</si>
  <si>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</si>
  <si>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</si>
  <si>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</si>
  <si>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</si>
  <si>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</si>
  <si>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</si>
  <si>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</si>
  <si>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</si>
  <si>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</si>
  <si>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</si>
  <si>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</si>
  <si>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</si>
  <si>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</si>
  <si>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</si>
  <si>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</si>
  <si>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</si>
  <si>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</si>
  <si>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</si>
  <si>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</si>
  <si>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</si>
  <si>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</si>
  <si>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</si>
  <si>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</si>
  <si>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</si>
  <si>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</si>
  <si>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</si>
  <si>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</si>
  <si>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</si>
  <si>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</si>
  <si>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</si>
  <si>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</si>
  <si>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</si>
  <si>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</si>
  <si>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</si>
  <si>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</si>
  <si>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</si>
  <si>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</si>
  <si>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</si>
  <si>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</si>
  <si>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</si>
  <si>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</si>
  <si>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</si>
  <si>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</si>
  <si>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</si>
  <si>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</si>
  <si>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</si>
  <si>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</si>
  <si>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</si>
  <si>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</si>
  <si>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</si>
  <si>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</si>
  <si>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</si>
  <si>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</si>
  <si>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</si>
  <si>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</si>
  <si>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</si>
  <si>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</si>
  <si>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</si>
  <si>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</si>
  <si>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</si>
  <si>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</si>
  <si>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</si>
  <si>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</si>
  <si>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</si>
  <si>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</si>
  <si>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</si>
  <si>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</si>
  <si>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</si>
  <si>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</si>
  <si>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</si>
  <si>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</si>
  <si>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</si>
  <si>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</si>
  <si>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</si>
  <si>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</si>
  <si>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</si>
  <si>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</si>
  <si>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</si>
  <si>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</si>
  <si>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</si>
  <si>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</si>
  <si>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</si>
  <si>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</si>
  <si>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</si>
  <si>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</si>
  <si>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</si>
  <si>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</si>
  <si>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</si>
  <si>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</si>
  <si>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</si>
  <si>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</si>
  <si>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</si>
  <si>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</si>
  <si>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</si>
  <si>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</si>
  <si>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</si>
  <si>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</si>
  <si>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</si>
  <si>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</si>
  <si>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</si>
  <si>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</si>
  <si>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</si>
  <si>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</si>
  <si>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</si>
  <si>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</si>
  <si>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</si>
  <si>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</si>
  <si>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</si>
  <si>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</si>
  <si>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</si>
  <si>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</si>
  <si>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</si>
  <si>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</si>
  <si>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</si>
  <si>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</si>
  <si>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</si>
  <si>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</si>
  <si>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</si>
  <si>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</si>
  <si>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</si>
  <si>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</si>
  <si>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</si>
  <si>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</si>
  <si>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</si>
  <si>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</si>
  <si>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</si>
  <si>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</si>
  <si>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</si>
  <si>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</si>
  <si>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</si>
  <si>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</si>
  <si>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</si>
  <si>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</si>
  <si>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</si>
  <si>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</si>
  <si>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</si>
  <si>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</si>
  <si>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</si>
  <si>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</si>
  <si>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</si>
  <si>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</si>
  <si>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</si>
  <si>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</si>
  <si>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</si>
  <si>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</si>
  <si>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</si>
  <si>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</si>
  <si>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</si>
  <si>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</si>
  <si>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</si>
  <si>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</si>
  <si>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</si>
  <si>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</si>
  <si>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</si>
  <si>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</si>
  <si>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</si>
  <si>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</si>
  <si>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</si>
  <si>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</si>
  <si>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</si>
  <si>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</si>
  <si>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</si>
  <si>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</si>
  <si>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</si>
  <si>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</si>
  <si>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</si>
  <si>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</si>
  <si>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</si>
  <si>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</si>
  <si>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</si>
  <si>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</si>
  <si>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</si>
  <si>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</si>
  <si>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</si>
  <si>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</si>
  <si>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</si>
  <si>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</si>
  <si>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</si>
  <si>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</si>
  <si>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</si>
  <si>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</si>
  <si>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</si>
  <si>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</si>
  <si>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</si>
  <si>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</si>
  <si>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</si>
  <si>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</si>
  <si>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</si>
  <si>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</si>
  <si>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</si>
  <si>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</si>
  <si>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</si>
  <si>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</si>
  <si>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</si>
  <si>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</si>
  <si>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</si>
  <si>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</si>
  <si>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</si>
  <si>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</si>
  <si>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</si>
  <si>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</si>
  <si>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</si>
  <si>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</si>
  <si>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</si>
  <si>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</si>
  <si>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</si>
  <si>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</si>
  <si>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</si>
  <si>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</si>
  <si>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</si>
  <si>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</si>
  <si>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</si>
  <si>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</si>
  <si>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</si>
  <si>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</si>
  <si>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</si>
  <si>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</si>
  <si>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</si>
  <si>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</si>
  <si>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</si>
  <si>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</si>
  <si>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</si>
  <si>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</si>
  <si>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</si>
  <si>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</si>
  <si>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</si>
  <si>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</si>
  <si>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</si>
  <si>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</si>
  <si>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</si>
  <si>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</si>
  <si>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</si>
  <si>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</si>
  <si>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</si>
  <si>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</si>
  <si>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</si>
  <si>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</si>
  <si>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</si>
  <si>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</si>
  <si>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</si>
  <si>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</si>
  <si>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</si>
  <si>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</si>
  <si>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</si>
  <si>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</si>
  <si>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</si>
  <si>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</si>
  <si>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</si>
  <si>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</si>
  <si>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</si>
  <si>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</si>
  <si>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</si>
  <si>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</si>
  <si>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</si>
  <si>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</si>
  <si>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</si>
  <si>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</si>
  <si>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</si>
  <si>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</si>
  <si>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</si>
  <si>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</si>
  <si>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</si>
  <si>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</si>
  <si>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</si>
  <si>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</si>
  <si>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</si>
  <si>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</si>
  <si>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</si>
  <si>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</si>
  <si>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</si>
  <si>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</si>
  <si>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</si>
  <si>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</si>
  <si>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</si>
  <si>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</si>
  <si>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</si>
  <si>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</si>
  <si>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</si>
  <si>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</si>
  <si>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</si>
  <si>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</si>
  <si>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</si>
  <si>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</si>
  <si>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</si>
  <si>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</si>
  <si>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</si>
  <si>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</si>
  <si>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</si>
  <si>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</si>
  <si>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</si>
  <si>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</si>
  <si>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</si>
  <si>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</si>
  <si>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</si>
  <si>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</si>
  <si>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</si>
  <si>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</si>
  <si>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</si>
  <si>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</si>
  <si>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</si>
  <si>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</si>
  <si>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</si>
  <si>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</si>
  <si>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</si>
  <si>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</si>
  <si>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</si>
  <si>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</si>
  <si>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</si>
  <si>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</si>
  <si>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</si>
  <si>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</si>
  <si>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</si>
  <si>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</si>
  <si>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</si>
  <si>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</si>
  <si>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</si>
  <si>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</si>
  <si>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</si>
  <si>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</si>
  <si>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</si>
  <si>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</si>
  <si>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</si>
  <si>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</si>
  <si>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</si>
  <si>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</si>
  <si>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</si>
  <si>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</si>
  <si>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</si>
  <si>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</si>
  <si>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</si>
  <si>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</si>
  <si>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</si>
  <si>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</si>
  <si>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</si>
  <si>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</si>
  <si>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</si>
  <si>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</si>
  <si>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</si>
  <si>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</si>
  <si>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</si>
  <si>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</si>
  <si>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</si>
  <si>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</si>
  <si>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</si>
  <si>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</si>
  <si>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</si>
  <si>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</si>
  <si>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</si>
  <si>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</si>
  <si>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</si>
  <si>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</si>
  <si>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</si>
  <si>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</si>
  <si>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</si>
  <si>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</si>
  <si>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</si>
  <si>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</si>
  <si>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</si>
  <si>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</si>
  <si>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</si>
  <si>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</si>
  <si>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</si>
  <si>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</si>
  <si>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</si>
  <si>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</si>
  <si>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</si>
  <si>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</si>
  <si>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</si>
  <si>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</si>
  <si>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</si>
  <si>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</si>
  <si>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</si>
  <si>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</si>
  <si>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</si>
  <si>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</si>
  <si>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</si>
  <si>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</si>
  <si>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</si>
  <si>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</si>
  <si>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</si>
  <si>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</si>
  <si>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</si>
  <si>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</si>
  <si>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</si>
  <si>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</si>
  <si>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</si>
  <si>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</si>
  <si>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</si>
  <si>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</si>
  <si>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</si>
  <si>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</si>
  <si>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</si>
  <si>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</si>
  <si>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</si>
  <si>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</si>
  <si>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</si>
  <si>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</si>
  <si>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</si>
  <si>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</si>
  <si>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</si>
  <si>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</si>
  <si>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</si>
  <si>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</si>
  <si>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</si>
  <si>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</si>
  <si>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</si>
  <si>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</si>
  <si>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</si>
  <si>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</si>
  <si>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</si>
  <si>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</si>
  <si>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</si>
  <si>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</si>
  <si>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</si>
  <si>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</si>
  <si>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</si>
  <si>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</si>
  <si>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</si>
  <si>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</si>
  <si>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</si>
  <si>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</si>
  <si>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</si>
  <si>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</si>
  <si>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</si>
  <si>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</si>
  <si>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</si>
  <si>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</si>
  <si>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</si>
  <si>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</si>
  <si>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</si>
  <si>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</si>
  <si>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</si>
  <si>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</si>
  <si>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</si>
  <si>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</si>
  <si>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</si>
  <si>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</si>
  <si>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</si>
  <si>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</si>
  <si>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</si>
  <si>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</si>
  <si>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</si>
  <si>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</si>
  <si>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</si>
  <si>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</si>
  <si>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</si>
  <si>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</si>
  <si>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</si>
  <si>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</si>
  <si>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</si>
  <si>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</si>
  <si>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</si>
  <si>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</si>
  <si>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</si>
  <si>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</si>
  <si>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</si>
  <si>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</si>
  <si>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</si>
  <si>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</si>
  <si>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</si>
  <si>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</si>
  <si>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</si>
  <si>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</si>
  <si>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</si>
  <si>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</si>
  <si>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</si>
  <si>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</si>
  <si>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</si>
  <si>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</si>
  <si>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</si>
  <si>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</si>
  <si>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</si>
  <si>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</si>
  <si>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</si>
  <si>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</si>
  <si>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</si>
  <si>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</si>
  <si>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</si>
  <si>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</si>
  <si>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</si>
  <si>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</si>
  <si>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</si>
  <si>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</si>
  <si>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</si>
  <si>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</si>
  <si>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</si>
  <si>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</si>
  <si>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</si>
  <si>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</si>
  <si>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</si>
  <si>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</si>
  <si>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</si>
  <si>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</si>
  <si>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</si>
  <si>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</si>
  <si>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</si>
  <si>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</si>
  <si>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</si>
  <si>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</si>
  <si>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</si>
  <si>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</si>
  <si>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</si>
  <si>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</si>
  <si>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</si>
  <si>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</si>
  <si>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</si>
  <si>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</si>
  <si>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</si>
  <si>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</si>
  <si>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</si>
  <si>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</si>
  <si>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</si>
  <si>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</si>
  <si>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</si>
  <si>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</si>
  <si>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</si>
  <si>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</si>
  <si>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</si>
  <si>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</si>
  <si>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</si>
  <si>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</si>
  <si>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</si>
  <si>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</si>
  <si>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</si>
  <si>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</si>
  <si>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</si>
  <si>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</si>
  <si>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</si>
  <si>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</si>
  <si>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</si>
  <si>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</si>
  <si>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</si>
  <si>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</si>
  <si>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</si>
  <si>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</si>
  <si>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</si>
  <si>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</si>
  <si>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</si>
  <si>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</si>
  <si>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</si>
  <si>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</si>
  <si>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</si>
  <si>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</si>
  <si>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</si>
  <si>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</si>
  <si>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</si>
  <si>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</si>
  <si>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</si>
  <si>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</si>
  <si>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</si>
  <si>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</si>
  <si>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</si>
  <si>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</si>
  <si>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</si>
  <si>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</si>
  <si>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</si>
  <si>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</si>
  <si>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</si>
  <si>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</si>
  <si>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</si>
  <si>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</si>
  <si>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</si>
  <si>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</si>
  <si>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</si>
  <si>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</si>
  <si>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</si>
  <si>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</si>
  <si>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</si>
  <si>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</si>
  <si>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</si>
  <si>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</si>
  <si>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</si>
  <si>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</si>
  <si>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</si>
  <si>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</si>
  <si>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</si>
  <si>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</si>
  <si>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</si>
  <si>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</si>
  <si>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</si>
  <si>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</si>
  <si>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</si>
  <si>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</si>
  <si>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</si>
  <si>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</si>
  <si>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</si>
  <si>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</si>
  <si>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</si>
  <si>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</si>
  <si>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</si>
  <si>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</si>
  <si>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</si>
  <si>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</si>
  <si>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</si>
  <si>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</si>
  <si>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</si>
  <si>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</si>
  <si>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</si>
  <si>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</si>
  <si>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</si>
  <si>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</si>
  <si>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</si>
  <si>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</si>
  <si>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</si>
  <si>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</si>
  <si>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</si>
  <si>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</si>
  <si>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</si>
  <si>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</si>
  <si>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</si>
  <si>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</si>
  <si>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</si>
  <si>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</si>
  <si>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</si>
  <si>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</si>
  <si>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</si>
  <si>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</si>
  <si>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</si>
  <si>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</si>
  <si>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</si>
  <si>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</si>
  <si>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</si>
  <si>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</si>
  <si>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</si>
  <si>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</si>
  <si>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</si>
  <si>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</si>
  <si>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</si>
  <si>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</si>
  <si>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</si>
  <si>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</si>
  <si>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</si>
  <si>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</si>
  <si>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</si>
  <si>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</si>
  <si>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</si>
  <si>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</si>
  <si>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</si>
  <si>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</si>
  <si>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</si>
  <si>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</si>
  <si>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</si>
  <si>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</si>
  <si>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</si>
  <si>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</si>
  <si>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</si>
  <si>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</si>
  <si>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</si>
  <si>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</si>
  <si>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</si>
  <si>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</si>
  <si>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</si>
  <si>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</si>
  <si>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</si>
  <si>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</si>
  <si>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</si>
  <si>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</si>
  <si>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</si>
  <si>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</si>
  <si>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</si>
  <si>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</si>
  <si>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</si>
  <si>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</si>
  <si>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</si>
  <si>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</si>
  <si>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</si>
  <si>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</si>
  <si>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</si>
  <si>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</si>
  <si>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</si>
  <si>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</si>
  <si>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</si>
  <si>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</si>
  <si>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</si>
  <si>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</si>
  <si>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</si>
  <si>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</si>
  <si>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</si>
  <si>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</si>
  <si>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</si>
  <si>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</si>
  <si>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</si>
  <si>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</si>
  <si>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</si>
  <si>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</si>
  <si>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</si>
  <si>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</si>
  <si>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</si>
  <si>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</si>
  <si>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</si>
  <si>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</si>
  <si>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</si>
  <si>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</si>
  <si>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</si>
  <si>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</si>
  <si>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</si>
  <si>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</si>
  <si>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</si>
  <si>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</si>
  <si>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</si>
  <si>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</si>
  <si>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</si>
  <si>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</si>
  <si>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</si>
  <si>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</si>
  <si>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</si>
  <si>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</si>
  <si>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</si>
  <si>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</si>
  <si>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</si>
  <si>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</si>
  <si>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</si>
  <si>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</si>
  <si>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</si>
  <si>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</si>
  <si>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</si>
  <si>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</si>
  <si>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</si>
  <si>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</si>
  <si>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</si>
  <si>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</si>
  <si>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</si>
  <si>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</si>
  <si>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</si>
  <si>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</si>
  <si>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</si>
  <si>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</si>
  <si>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</si>
  <si>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</si>
  <si>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</si>
  <si>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</si>
  <si>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</si>
  <si>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</si>
  <si>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</si>
  <si>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</si>
  <si>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</si>
  <si>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</si>
  <si>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</si>
  <si>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</si>
  <si>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</si>
  <si>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</si>
  <si>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</si>
  <si>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</si>
  <si>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</si>
  <si>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</si>
  <si>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</si>
  <si>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</si>
  <si>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</si>
  <si>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</si>
  <si>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</si>
  <si>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</si>
  <si>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</si>
  <si>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</si>
  <si>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</si>
  <si>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</si>
  <si>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</si>
  <si>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</si>
  <si>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</si>
  <si>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</si>
  <si>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</si>
  <si>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</si>
  <si>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</si>
  <si>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</si>
  <si>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</si>
  <si>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</si>
  <si>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</si>
  <si>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</si>
  <si>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</si>
  <si>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</si>
  <si>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</si>
  <si>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</si>
  <si>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</si>
  <si>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</si>
  <si>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</si>
  <si>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</si>
  <si>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</si>
  <si>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</si>
  <si>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</si>
  <si>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</si>
  <si>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</si>
  <si>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</si>
  <si>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</si>
  <si>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</si>
  <si>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</si>
  <si>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</si>
  <si>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</si>
  <si>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</si>
  <si>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</si>
  <si>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</si>
  <si>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</si>
  <si>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</si>
  <si>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</si>
  <si>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</si>
  <si>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</si>
  <si>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</si>
  <si>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</si>
  <si>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</si>
  <si>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</si>
  <si>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</si>
  <si>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</si>
  <si>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</si>
  <si>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</si>
  <si>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</si>
  <si>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</si>
  <si>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</si>
  <si>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</si>
  <si>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</si>
  <si>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</si>
  <si>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</si>
  <si>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</si>
  <si>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</si>
  <si>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</si>
  <si>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</si>
  <si>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</si>
  <si>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</si>
  <si>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</si>
  <si>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</si>
  <si>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</si>
  <si>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</si>
  <si>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</si>
  <si>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</si>
  <si>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</si>
  <si>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</si>
  <si>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</si>
  <si>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</si>
  <si>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</si>
  <si>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</si>
  <si>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</si>
  <si>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</si>
  <si>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</si>
  <si>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</si>
  <si>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</si>
  <si>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</si>
  <si>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</si>
  <si>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</si>
  <si>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</si>
  <si>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</si>
  <si>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</si>
  <si>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</si>
  <si>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</si>
  <si>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</si>
  <si>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</si>
  <si>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</si>
  <si>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</si>
  <si>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</si>
  <si>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</si>
  <si>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</si>
  <si>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</si>
  <si>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</si>
  <si>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</si>
  <si>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</si>
  <si>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</si>
  <si>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</si>
  <si>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</si>
  <si>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</si>
  <si>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</si>
  <si>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</si>
  <si>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</si>
  <si>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</si>
  <si>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</si>
  <si>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</si>
  <si>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</si>
  <si>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</si>
  <si>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</si>
  <si>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</si>
  <si>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</si>
  <si>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</si>
  <si>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</si>
  <si>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</si>
  <si>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</si>
  <si>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</si>
  <si>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</si>
  <si>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</si>
  <si>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</si>
  <si>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</si>
  <si>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</si>
  <si>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</si>
  <si>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</si>
  <si>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</si>
  <si>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</si>
  <si>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</si>
  <si>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</si>
  <si>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</si>
  <si>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</si>
  <si>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</si>
  <si>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</si>
  <si>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</si>
  <si>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</si>
  <si>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</si>
  <si>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</si>
  <si>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</si>
  <si>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</si>
  <si>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</si>
  <si>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</si>
  <si>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</si>
  <si>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</si>
  <si>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</si>
  <si>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</si>
  <si>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</si>
  <si>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</si>
  <si>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</si>
  <si>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</si>
  <si>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</si>
  <si>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</si>
  <si>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</si>
  <si>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</si>
  <si>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</si>
  <si>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</si>
  <si>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</si>
  <si>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</si>
  <si>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</si>
  <si>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</si>
  <si>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</si>
  <si>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</si>
  <si>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</si>
  <si>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</si>
  <si>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</si>
  <si>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</si>
  <si>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</si>
  <si>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</si>
  <si>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</si>
  <si>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</si>
  <si>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</si>
  <si>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</si>
  <si>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</si>
  <si>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</si>
  <si>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</si>
  <si>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</si>
  <si>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</si>
  <si>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</si>
  <si>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</si>
  <si>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</si>
  <si>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</si>
  <si>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</si>
  <si>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</si>
  <si>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</si>
  <si>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</si>
  <si>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</si>
  <si>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</si>
  <si>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</si>
  <si>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</si>
  <si>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</si>
  <si>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</si>
  <si>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</si>
  <si>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</si>
  <si>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</si>
  <si>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</si>
  <si>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</si>
  <si>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</si>
  <si>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</si>
  <si>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</si>
  <si>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</si>
  <si>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</si>
  <si>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</si>
  <si>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</si>
  <si>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</si>
  <si>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</si>
  <si>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</si>
  <si>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</si>
  <si>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</si>
  <si>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</si>
  <si>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</si>
  <si>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</si>
  <si>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</si>
  <si>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</si>
  <si>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</si>
  <si>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</si>
  <si>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</si>
  <si>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</si>
  <si>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</si>
  <si>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</si>
  <si>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</si>
  <si>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</si>
  <si>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</si>
  <si>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</si>
  <si>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</si>
  <si>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</si>
  <si>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</si>
  <si>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</si>
  <si>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</si>
  <si>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</si>
  <si>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</si>
  <si>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</si>
  <si>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</si>
  <si>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</si>
  <si>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</si>
  <si>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</si>
  <si>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</si>
  <si>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</si>
  <si>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</si>
  <si>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</si>
  <si>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</si>
  <si>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</si>
  <si>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</si>
  <si>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</si>
  <si>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</si>
  <si>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</si>
  <si>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</si>
  <si>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</si>
  <si>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</si>
  <si>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</si>
  <si>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</si>
  <si>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</si>
  <si>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</si>
  <si>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</si>
  <si>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</si>
  <si>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</si>
  <si>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</si>
  <si>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</si>
  <si>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</si>
  <si>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</si>
  <si>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</si>
  <si>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</si>
  <si>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</si>
  <si>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</si>
  <si>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</si>
  <si>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</si>
  <si>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</si>
  <si>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</si>
  <si>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</si>
  <si>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</si>
  <si>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</si>
  <si>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</si>
  <si>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</si>
  <si>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</si>
  <si>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</si>
  <si>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</si>
  <si>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</si>
  <si>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</si>
  <si>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</si>
  <si>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</si>
  <si>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</si>
  <si>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</si>
  <si>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</si>
  <si>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</si>
  <si>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</si>
  <si>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</si>
  <si>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</si>
  <si>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</si>
  <si>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</si>
  <si>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</si>
  <si>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</si>
  <si>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</si>
  <si>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</si>
  <si>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</si>
  <si>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</si>
  <si>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</si>
  <si>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</si>
  <si>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</si>
  <si>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</si>
  <si>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</si>
  <si>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</si>
  <si>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</si>
  <si>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</si>
  <si>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</si>
  <si>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</si>
  <si>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</si>
  <si>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</si>
  <si>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</si>
  <si>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</si>
  <si>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</si>
  <si>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</si>
  <si>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</si>
  <si>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</si>
  <si>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</si>
  <si>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</si>
  <si>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</si>
  <si>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</si>
  <si>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</si>
  <si>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</si>
  <si>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</si>
  <si>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</si>
  <si>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</si>
  <si>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</si>
  <si>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</si>
  <si>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</si>
  <si>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</si>
  <si>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</si>
  <si>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</si>
  <si>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</si>
  <si>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</si>
  <si>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</si>
  <si>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</si>
  <si>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</si>
  <si>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</si>
  <si>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</si>
  <si>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</si>
  <si>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</si>
  <si>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</si>
  <si>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</si>
  <si>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</si>
  <si>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</si>
  <si>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</si>
  <si>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</si>
  <si>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</si>
  <si>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</si>
  <si>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</si>
  <si>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</si>
  <si>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</si>
  <si>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</si>
  <si>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</si>
  <si>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</si>
  <si>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</si>
  <si>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</si>
  <si>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</si>
  <si>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</si>
  <si>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</si>
  <si>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</si>
  <si>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</si>
  <si>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</si>
  <si>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</si>
  <si>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</si>
  <si>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</si>
  <si>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</si>
  <si>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</si>
  <si>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</si>
  <si>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</si>
  <si>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</si>
  <si>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</si>
  <si>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</si>
  <si>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</si>
  <si>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</si>
  <si>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</si>
  <si>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</si>
  <si>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</si>
  <si>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</si>
  <si>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</si>
  <si>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</si>
  <si>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</si>
  <si>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</si>
  <si>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</si>
  <si>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</si>
  <si>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</si>
  <si>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</si>
  <si>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</si>
  <si>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</si>
  <si>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</si>
  <si>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</si>
  <si>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</si>
  <si>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</si>
  <si>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</si>
  <si>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</si>
  <si>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</si>
  <si>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</si>
  <si>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</si>
  <si>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</si>
  <si>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</si>
  <si>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</si>
  <si>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</si>
  <si>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</si>
  <si>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</si>
  <si>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</si>
  <si>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</si>
  <si>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</si>
  <si>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</si>
  <si>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</si>
  <si>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</si>
  <si>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</si>
  <si>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</si>
  <si>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</si>
  <si>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</si>
  <si>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</si>
  <si>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</si>
  <si>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</si>
  <si>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</si>
  <si>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</si>
  <si>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</si>
  <si>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</si>
  <si>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</si>
  <si>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</si>
  <si>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</si>
  <si>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</si>
  <si>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</si>
  <si>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</si>
  <si>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</si>
  <si>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</si>
  <si>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</si>
  <si>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</si>
  <si>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</si>
  <si>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</si>
  <si>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</si>
  <si>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</si>
  <si>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</si>
  <si>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</si>
  <si>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</si>
  <si>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</si>
  <si>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</si>
  <si>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</si>
  <si>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</si>
  <si>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</si>
  <si>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</si>
  <si>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</si>
  <si>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</si>
  <si>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</si>
  <si>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</si>
  <si>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</si>
  <si>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</si>
  <si>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</si>
  <si>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</si>
  <si>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</si>
  <si>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</si>
  <si>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</si>
  <si>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</si>
  <si>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</si>
  <si>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</si>
  <si>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</si>
  <si>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</si>
  <si>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</si>
  <si>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</si>
  <si>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</si>
  <si>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</si>
  <si>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</si>
  <si>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</si>
  <si>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</si>
  <si>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</si>
  <si>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</si>
  <si>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</si>
  <si>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</si>
  <si>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</si>
  <si>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</si>
  <si>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</si>
  <si>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</si>
  <si>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</si>
  <si>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</si>
  <si>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</si>
  <si>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</si>
  <si>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</si>
  <si>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</si>
  <si>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</si>
  <si>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</si>
  <si>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</si>
  <si>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</si>
  <si>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</si>
  <si>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</si>
  <si>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</si>
  <si>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</si>
  <si>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</si>
  <si>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</si>
  <si>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</si>
  <si>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</si>
  <si>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</si>
  <si>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</si>
  <si>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</si>
  <si>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</si>
  <si>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</si>
  <si>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</si>
  <si>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</si>
  <si>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</si>
  <si>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</si>
  <si>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</si>
  <si>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</si>
  <si>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</si>
  <si>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</si>
  <si>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</si>
  <si>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</si>
  <si>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</si>
  <si>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</si>
  <si>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</si>
  <si>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</si>
  <si>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</si>
  <si>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</si>
  <si>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</si>
  <si>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</si>
  <si>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</si>
  <si>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</si>
  <si>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</si>
  <si>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</si>
  <si>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</si>
  <si>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</si>
  <si>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</si>
  <si>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</si>
  <si>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</si>
  <si>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</si>
  <si>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</si>
  <si>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</si>
  <si>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</si>
  <si>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</si>
  <si>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</si>
  <si>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</si>
  <si>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</si>
  <si>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</si>
  <si>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</si>
  <si>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</si>
  <si>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</si>
  <si>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</si>
  <si>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</si>
  <si>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</si>
  <si>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</si>
  <si>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</si>
  <si>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</si>
  <si>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</si>
  <si>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</si>
  <si>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</si>
  <si>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</si>
  <si>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</si>
  <si>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</si>
  <si>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</si>
  <si>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</si>
  <si>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</si>
  <si>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</si>
  <si>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</si>
  <si>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</si>
  <si>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</si>
  <si>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</si>
  <si>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</si>
  <si>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</si>
  <si>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</si>
  <si>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</si>
  <si>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</si>
  <si>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</si>
  <si>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</si>
  <si>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</si>
  <si>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</si>
  <si>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</si>
  <si>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</si>
  <si>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</si>
  <si>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</si>
  <si>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</si>
  <si>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</si>
  <si>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</si>
  <si>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</si>
  <si>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</si>
  <si>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</si>
  <si>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</si>
  <si>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</si>
  <si>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</si>
  <si>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</si>
  <si>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</si>
  <si>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</si>
  <si>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</si>
  <si>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</si>
  <si>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</si>
  <si>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</si>
  <si>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</si>
  <si>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</si>
  <si>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</si>
  <si>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</si>
  <si>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</si>
  <si>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</si>
  <si>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</si>
  <si>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</si>
  <si>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</si>
  <si>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</si>
  <si>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</si>
  <si>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</si>
  <si>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</si>
  <si>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</si>
  <si>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</si>
  <si>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</si>
  <si>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</si>
  <si>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</si>
  <si>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</si>
  <si>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</si>
  <si>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</si>
  <si>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</si>
  <si>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</si>
  <si>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</si>
  <si>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</si>
  <si>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</si>
  <si>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</si>
  <si>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</si>
  <si>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</si>
  <si>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</si>
  <si>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</si>
  <si>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</si>
  <si>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</si>
  <si>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</si>
  <si>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</si>
  <si>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</si>
  <si>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</si>
  <si>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</si>
  <si>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</si>
  <si>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</si>
  <si>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</si>
  <si>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</si>
  <si>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</si>
  <si>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</si>
  <si>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</si>
  <si>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</si>
  <si>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</si>
  <si>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</si>
  <si>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</si>
  <si>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</si>
  <si>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</si>
  <si>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</si>
  <si>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</si>
  <si>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</si>
  <si>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</si>
  <si>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</si>
  <si>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</si>
  <si>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</si>
  <si>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</si>
  <si>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</si>
  <si>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</si>
  <si>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</si>
  <si>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</si>
  <si>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</si>
  <si>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</si>
  <si>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</si>
  <si>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</si>
  <si>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</si>
  <si>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</si>
  <si>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</si>
  <si>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</si>
  <si>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</si>
  <si>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</si>
  <si>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</si>
  <si>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</si>
  <si>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</si>
  <si>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</si>
  <si>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</si>
  <si>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</si>
  <si>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</si>
  <si>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</si>
  <si>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</si>
  <si>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</si>
  <si>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</si>
  <si>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</si>
  <si>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</si>
  <si>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</si>
  <si>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</si>
  <si>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</si>
  <si>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</si>
  <si>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</si>
  <si>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</si>
  <si>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</si>
  <si>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</si>
  <si>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</si>
  <si>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</si>
  <si>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</si>
  <si>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</si>
  <si>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</si>
  <si>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</si>
  <si>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</si>
  <si>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</si>
  <si>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</si>
  <si>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</si>
  <si>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</si>
  <si>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</si>
  <si>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</si>
  <si>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</si>
  <si>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</si>
  <si>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</si>
  <si>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</si>
  <si>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</si>
  <si>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</si>
  <si>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</si>
  <si>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</si>
  <si>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</si>
  <si>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</si>
  <si>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</si>
  <si>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</si>
  <si>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</si>
  <si>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</si>
  <si>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</si>
  <si>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</si>
  <si>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</si>
  <si>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</si>
  <si>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</si>
  <si>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</si>
  <si>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</si>
  <si>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</si>
  <si>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</si>
  <si>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</si>
  <si>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</si>
  <si>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</si>
  <si>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</si>
  <si>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</si>
  <si>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</si>
  <si>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</si>
  <si>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</si>
  <si>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</si>
  <si>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</si>
  <si>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</si>
  <si>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</si>
  <si>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</si>
  <si>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</si>
  <si>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</si>
  <si>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</si>
  <si>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</si>
  <si>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</si>
  <si>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</si>
  <si>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</si>
  <si>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</si>
  <si>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</si>
  <si>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</si>
  <si>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</si>
  <si>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</si>
  <si>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</si>
  <si>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</si>
  <si>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</si>
  <si>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</si>
  <si>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</si>
  <si>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</si>
  <si>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</si>
  <si>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</si>
  <si>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</si>
  <si>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</si>
  <si>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</si>
  <si>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</si>
  <si>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</si>
  <si>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</si>
  <si>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</si>
  <si>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</si>
  <si>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</si>
  <si>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</si>
  <si>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</si>
  <si>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</si>
  <si>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</si>
  <si>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</si>
  <si>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</si>
  <si>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</si>
  <si>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</si>
  <si>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</si>
  <si>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</si>
  <si>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</si>
  <si>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</si>
  <si>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</si>
  <si>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</si>
  <si>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</si>
  <si>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</si>
  <si>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</si>
  <si>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</si>
  <si>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</si>
  <si>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</si>
  <si>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</si>
  <si>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</si>
  <si>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</si>
  <si>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</si>
  <si>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</si>
  <si>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</si>
  <si>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</si>
  <si>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</si>
  <si>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</si>
  <si>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</si>
  <si>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</si>
  <si>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</si>
  <si>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</si>
  <si>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</si>
  <si>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</si>
  <si>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</si>
  <si>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</si>
  <si>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</si>
  <si>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</si>
  <si>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</si>
  <si>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</si>
  <si>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</si>
  <si>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</si>
  <si>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</si>
  <si>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</si>
  <si>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</si>
  <si>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</si>
  <si>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</si>
  <si>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</si>
  <si>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</si>
  <si>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</si>
  <si>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</si>
  <si>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</si>
  <si>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</si>
  <si>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</si>
  <si>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</si>
  <si>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</si>
  <si>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</si>
  <si>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</si>
  <si>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</si>
  <si>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</si>
  <si>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</si>
  <si>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</si>
  <si>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</si>
  <si>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</si>
  <si>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</si>
  <si>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</si>
  <si>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</si>
  <si>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</si>
  <si>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</si>
  <si>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</si>
  <si>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</si>
  <si>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</si>
  <si>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</si>
  <si>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</si>
  <si>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</si>
  <si>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</si>
  <si>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</si>
  <si>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</si>
  <si>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</si>
  <si>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</si>
  <si>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</si>
  <si>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</si>
  <si>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</si>
  <si>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</si>
  <si>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</si>
  <si>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</si>
  <si>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</si>
  <si>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</si>
  <si>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</si>
  <si>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</si>
  <si>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</si>
  <si>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</si>
  <si>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</si>
  <si>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</si>
  <si>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</si>
  <si>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</si>
  <si>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</si>
  <si>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</si>
  <si>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</si>
  <si>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</si>
  <si>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</si>
  <si>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</si>
  <si>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</si>
  <si>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</si>
  <si>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</si>
  <si>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</si>
  <si>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</si>
  <si>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</si>
  <si>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</si>
  <si>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</si>
  <si>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</si>
  <si>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</si>
  <si>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</si>
  <si>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</si>
  <si>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</si>
  <si>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</si>
  <si>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</si>
  <si>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</si>
  <si>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</si>
  <si>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</si>
  <si>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</si>
  <si>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</si>
  <si>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</si>
  <si>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</si>
  <si>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</si>
  <si>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</si>
  <si>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</si>
  <si>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</si>
  <si>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</si>
  <si>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</si>
  <si>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</si>
  <si>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</si>
  <si>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</si>
  <si>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</si>
  <si>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</si>
  <si>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</si>
  <si>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</si>
  <si>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</si>
  <si>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</si>
  <si>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</si>
  <si>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</si>
  <si>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</si>
  <si>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</si>
  <si>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</si>
  <si>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</si>
  <si>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</si>
  <si>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</si>
  <si>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</si>
  <si>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</si>
  <si>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</si>
  <si>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</si>
  <si>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</si>
  <si>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</si>
  <si>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</si>
  <si>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</si>
  <si>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</si>
  <si>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</si>
  <si>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</si>
  <si>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</si>
  <si>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</si>
  <si>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</si>
  <si>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</si>
  <si>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</si>
  <si>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</si>
  <si>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</si>
  <si>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</si>
  <si>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</si>
  <si>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</si>
  <si>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</si>
  <si>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</si>
  <si>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</si>
  <si>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</si>
  <si>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</si>
  <si>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</si>
  <si>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</si>
  <si>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</si>
  <si>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</si>
  <si>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</si>
  <si>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</si>
  <si>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</si>
  <si>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</si>
  <si>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</si>
  <si>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</si>
  <si>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</si>
  <si>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</si>
  <si>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</si>
  <si>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</si>
  <si>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</si>
  <si>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</si>
  <si>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</si>
  <si>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</si>
  <si>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</si>
  <si>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</si>
  <si>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</si>
  <si>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</si>
  <si>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</si>
  <si>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</si>
  <si>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</si>
  <si>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</si>
  <si>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</si>
  <si>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</si>
  <si>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</si>
  <si>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</si>
  <si>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</si>
  <si>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</si>
  <si>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</si>
  <si>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</si>
  <si>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</si>
  <si>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</si>
  <si>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</si>
  <si>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</si>
  <si>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</si>
  <si>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</si>
  <si>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</si>
  <si>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</si>
  <si>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</si>
  <si>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</si>
  <si>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</si>
  <si>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</si>
  <si>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</si>
  <si>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</si>
  <si>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</si>
  <si>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</si>
  <si>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</si>
  <si>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</si>
  <si>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</si>
  <si>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</si>
  <si>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</si>
  <si>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</si>
  <si>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</si>
  <si>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</si>
  <si>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</si>
  <si>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</si>
  <si>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</si>
  <si>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</si>
  <si>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</si>
  <si>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</si>
  <si>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</si>
  <si>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</si>
  <si>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</si>
  <si>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</si>
  <si>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</si>
  <si>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</si>
  <si>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</si>
  <si>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</si>
  <si>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</si>
  <si>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</si>
  <si>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</si>
  <si>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</si>
  <si>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</si>
  <si>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</si>
  <si>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</si>
  <si>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</si>
  <si>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</si>
  <si>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</si>
  <si>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</si>
  <si>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</si>
  <si>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</si>
  <si>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</si>
  <si>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</si>
  <si>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</si>
  <si>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</si>
  <si>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</si>
  <si>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</si>
  <si>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</si>
  <si>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</si>
  <si>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</si>
  <si>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</si>
  <si>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</si>
  <si>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</si>
  <si>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</si>
  <si>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</si>
  <si>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</si>
  <si>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</si>
  <si>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</si>
  <si>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</si>
  <si>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</si>
  <si>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</si>
  <si>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</si>
  <si>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</si>
  <si>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</si>
  <si>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</si>
  <si>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</si>
  <si>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</si>
  <si>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</si>
  <si>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</si>
  <si>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</si>
  <si>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</si>
  <si>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</si>
  <si>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</si>
  <si>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</si>
  <si>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</si>
  <si>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</si>
  <si>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</si>
  <si>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</si>
  <si>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</si>
  <si>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</si>
  <si>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</si>
  <si>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</si>
  <si>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</si>
  <si>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</si>
  <si>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</si>
  <si>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</si>
  <si>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</si>
  <si>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</si>
  <si>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</si>
  <si>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</si>
  <si>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</si>
  <si>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</si>
  <si>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</si>
  <si>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</si>
  <si>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</si>
  <si>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</si>
  <si>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</si>
  <si>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</si>
  <si>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</si>
  <si>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</si>
  <si>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</si>
  <si>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</si>
  <si>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</si>
  <si>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</si>
  <si>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</si>
  <si>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</si>
  <si>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</si>
  <si>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</si>
  <si>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</si>
  <si>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</si>
  <si>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</si>
  <si>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</si>
  <si>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</si>
  <si>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</si>
  <si>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</si>
  <si>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</si>
  <si>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</si>
  <si>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</si>
  <si>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</si>
  <si>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</si>
  <si>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</si>
  <si>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</si>
  <si>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</si>
  <si>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</si>
  <si>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</si>
  <si>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</si>
  <si>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</si>
  <si>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</si>
  <si>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</si>
  <si>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</si>
  <si>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</si>
  <si>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</si>
  <si>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</si>
  <si>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</si>
  <si>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</si>
  <si>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</si>
  <si>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</si>
  <si>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</si>
  <si>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</si>
  <si>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</si>
  <si>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</si>
  <si>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</si>
  <si>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</si>
  <si>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</si>
  <si>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</si>
  <si>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</si>
  <si>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</si>
  <si>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</si>
  <si>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</si>
  <si>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</si>
  <si>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</si>
  <si>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</si>
  <si>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</si>
  <si>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</si>
  <si>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</si>
  <si>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</si>
  <si>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</si>
  <si>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</si>
  <si>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</si>
  <si>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</si>
  <si>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</si>
  <si>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</si>
  <si>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</si>
  <si>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</si>
  <si>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</si>
  <si>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</si>
  <si>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</si>
  <si>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</si>
  <si>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</si>
  <si>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</si>
  <si>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</si>
  <si>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</si>
  <si>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</si>
  <si>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</si>
  <si>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</si>
  <si>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</si>
  <si>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</si>
  <si>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</si>
  <si>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</si>
  <si>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</si>
  <si>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</si>
  <si>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</si>
  <si>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</si>
  <si>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</si>
  <si>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</si>
  <si>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</si>
  <si>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</si>
  <si>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</si>
  <si>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</si>
  <si>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</si>
  <si>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</si>
  <si>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</si>
  <si>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</si>
  <si>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</si>
  <si>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</si>
  <si>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</si>
  <si>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</si>
  <si>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</si>
  <si>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</si>
  <si>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</si>
  <si>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</si>
  <si>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</si>
  <si>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</si>
  <si>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</si>
  <si>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</si>
  <si>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</si>
  <si>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</si>
  <si>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</si>
  <si>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</si>
  <si>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</si>
  <si>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</si>
  <si>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</si>
  <si>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</si>
  <si>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</si>
  <si>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</si>
  <si>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</si>
  <si>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</si>
  <si>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</si>
  <si>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</si>
  <si>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</si>
  <si>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</si>
  <si>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</si>
  <si>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</si>
  <si>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</si>
  <si>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</si>
  <si>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</si>
  <si>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</si>
  <si>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</si>
  <si>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</si>
  <si>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</si>
  <si>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</si>
  <si>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</si>
  <si>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</si>
  <si>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</si>
  <si>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</si>
  <si>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</si>
  <si>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</si>
  <si>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</si>
  <si>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</si>
  <si>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</si>
  <si>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</si>
  <si>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</si>
  <si>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</si>
  <si>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</si>
  <si>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</si>
  <si>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</si>
  <si>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</si>
  <si>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</si>
  <si>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</si>
  <si>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</si>
  <si>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</si>
  <si>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</si>
  <si>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</si>
  <si>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</si>
  <si>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</si>
  <si>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</si>
  <si>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</si>
  <si>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</si>
  <si>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</si>
  <si>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</si>
  <si>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</si>
  <si>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</si>
  <si>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</si>
  <si>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</si>
  <si>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</si>
  <si>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</si>
  <si>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</si>
  <si>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</si>
  <si>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</si>
  <si>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</si>
  <si>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</si>
  <si>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</si>
  <si>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</si>
  <si>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</si>
  <si>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</si>
  <si>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</si>
  <si>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</si>
  <si>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</si>
  <si>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</si>
  <si>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</si>
  <si>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</si>
  <si>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</si>
  <si>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</si>
  <si>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</si>
  <si>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</si>
  <si>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</si>
  <si>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</si>
  <si>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</si>
  <si>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</si>
  <si>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</si>
  <si>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</si>
  <si>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</si>
  <si>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</si>
  <si>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</si>
  <si>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</si>
  <si>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</si>
  <si>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</si>
  <si>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</si>
  <si>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</si>
  <si>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</si>
  <si>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</si>
  <si>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</si>
  <si>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</si>
  <si>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</si>
  <si>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</si>
  <si>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</si>
  <si>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</si>
  <si>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</si>
  <si>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</si>
  <si>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</si>
  <si>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</si>
  <si>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</si>
  <si>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</si>
  <si>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</si>
  <si>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</si>
  <si>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</si>
  <si>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</si>
  <si>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</si>
  <si>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</si>
  <si>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</si>
  <si>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</si>
  <si>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</si>
  <si>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</si>
  <si>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</si>
  <si>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</si>
  <si>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</si>
  <si>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</si>
  <si>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</si>
  <si>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</si>
  <si>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</si>
  <si>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</si>
  <si>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</si>
  <si>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</si>
  <si>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</si>
  <si>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</si>
  <si>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</si>
  <si>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</si>
  <si>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</si>
  <si>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</si>
  <si>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</si>
  <si>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</si>
  <si>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</si>
  <si>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</si>
  <si>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</si>
  <si>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</si>
  <si>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</si>
  <si>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</si>
  <si>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</si>
  <si>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</si>
  <si>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</si>
  <si>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</si>
  <si>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</si>
  <si>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</si>
  <si>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</si>
  <si>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</si>
  <si>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</si>
  <si>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</si>
  <si>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</si>
  <si>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</si>
  <si>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</si>
  <si>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</si>
  <si>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</si>
  <si>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</si>
  <si>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</si>
  <si>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</si>
  <si>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</si>
  <si>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</si>
  <si>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</si>
  <si>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</si>
  <si>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</si>
  <si>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</si>
  <si>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</si>
  <si>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</si>
  <si>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</si>
  <si>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</si>
  <si>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</si>
  <si>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</si>
  <si>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</si>
  <si>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</si>
  <si>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</si>
  <si>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</si>
  <si>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</si>
  <si>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</si>
  <si>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</si>
  <si>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</si>
  <si>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</si>
  <si>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</si>
  <si>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</si>
  <si>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</si>
  <si>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</si>
  <si>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</si>
  <si>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</si>
  <si>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</si>
  <si>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</si>
  <si>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</si>
  <si>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</si>
  <si>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</si>
  <si>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</si>
  <si>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</si>
  <si>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</si>
  <si>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</si>
  <si>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</si>
  <si>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</si>
  <si>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</si>
  <si>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</si>
  <si>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</si>
  <si>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</si>
  <si>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</si>
  <si>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</si>
  <si>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</si>
  <si>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</si>
  <si>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</si>
  <si>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</si>
  <si>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</si>
  <si>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</si>
  <si>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</si>
  <si>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</si>
  <si>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</si>
  <si>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</si>
  <si>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</si>
  <si>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</si>
  <si>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</si>
  <si>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</si>
  <si>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</si>
  <si>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</si>
  <si>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</si>
  <si>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</si>
  <si>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</si>
  <si>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</si>
  <si>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</si>
  <si>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</si>
  <si>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</si>
  <si>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</si>
  <si>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</si>
  <si>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</si>
  <si>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</si>
  <si>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</si>
  <si>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</si>
  <si>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</si>
  <si>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</si>
  <si>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</si>
  <si>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</si>
  <si>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</si>
  <si>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</si>
  <si>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</si>
  <si>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</si>
  <si>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</si>
  <si>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</si>
  <si>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</si>
  <si>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</si>
  <si>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</si>
  <si>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</si>
  <si>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</si>
  <si>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</si>
  <si>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</si>
  <si>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</si>
  <si>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</si>
  <si>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</si>
  <si>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</si>
  <si>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</si>
  <si>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</si>
  <si>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</si>
  <si>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</si>
  <si>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</si>
  <si>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</si>
  <si>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</si>
  <si>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</si>
  <si>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</si>
  <si>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</si>
  <si>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</si>
  <si>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</si>
  <si>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</si>
  <si>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</si>
  <si>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</si>
  <si>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</si>
  <si>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</si>
  <si>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</si>
  <si>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</si>
  <si>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</si>
  <si>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</si>
  <si>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</si>
  <si>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</si>
  <si>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</si>
  <si>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</si>
  <si>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</si>
  <si>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</si>
  <si>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</si>
  <si>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</si>
  <si>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</si>
  <si>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</si>
  <si>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</si>
  <si>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</si>
  <si>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</si>
  <si>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</si>
  <si>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</si>
  <si>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</si>
  <si>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</si>
  <si>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</si>
  <si>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</si>
  <si>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</si>
  <si>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</si>
  <si>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</si>
  <si>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</si>
  <si>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</si>
  <si>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</si>
  <si>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</si>
  <si>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</si>
  <si>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</si>
  <si>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</si>
  <si>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</si>
  <si>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</si>
  <si>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</si>
  <si>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</si>
  <si>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</si>
  <si>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</si>
  <si>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</si>
  <si>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</si>
  <si>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</si>
  <si>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</si>
  <si>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</si>
  <si>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</si>
  <si>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</si>
  <si>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</si>
  <si>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</si>
  <si>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</si>
  <si>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</si>
  <si>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</si>
  <si>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</si>
  <si>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</si>
  <si>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</si>
  <si>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</si>
  <si>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</si>
  <si>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</si>
  <si>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</si>
  <si>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</si>
  <si>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</si>
  <si>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</si>
  <si>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</si>
  <si>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</si>
  <si>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</si>
  <si>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</si>
  <si>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</si>
  <si>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</si>
  <si>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</si>
  <si>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</si>
  <si>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</si>
  <si>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</si>
  <si>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</si>
  <si>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</si>
  <si>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</si>
  <si>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</si>
  <si>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</si>
  <si>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</si>
  <si>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</si>
  <si>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</si>
  <si>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</si>
  <si>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</si>
  <si>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</si>
  <si>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</si>
  <si>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</si>
  <si>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</si>
  <si>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</si>
  <si>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</si>
  <si>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</si>
  <si>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</si>
  <si>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</si>
  <si>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</si>
  <si>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</si>
  <si>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</si>
  <si>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</si>
  <si>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</si>
  <si>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</si>
  <si>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</si>
  <si>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</si>
  <si>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</si>
  <si>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</si>
  <si>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</si>
  <si>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</si>
  <si>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</si>
  <si>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</si>
  <si>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</si>
  <si>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</si>
  <si>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</si>
  <si>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</si>
  <si>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</si>
  <si>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</si>
  <si>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</si>
  <si>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</si>
  <si>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</si>
  <si>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</si>
  <si>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</si>
  <si>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</si>
  <si>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</si>
  <si>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</si>
  <si>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</si>
  <si>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</si>
  <si>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</si>
  <si>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</si>
  <si>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</si>
  <si>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</si>
  <si>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</si>
  <si>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</si>
  <si>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</si>
  <si>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</si>
  <si>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</si>
  <si>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</si>
  <si>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</si>
  <si>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</si>
  <si>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</si>
  <si>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</si>
  <si>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</si>
  <si>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</si>
  <si>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</si>
  <si>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</si>
  <si>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</si>
  <si>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</si>
  <si>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</si>
  <si>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</si>
  <si>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</si>
  <si>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</si>
  <si>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</si>
  <si>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</si>
  <si>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</si>
  <si>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</si>
  <si>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</si>
  <si>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</si>
  <si>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</si>
  <si>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</si>
  <si>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</si>
  <si>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</si>
  <si>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</si>
  <si>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</si>
  <si>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</si>
  <si>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</si>
  <si>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</si>
  <si>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</si>
  <si>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</si>
  <si>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</si>
  <si>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</si>
  <si>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</si>
  <si>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</si>
  <si>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</si>
  <si>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</si>
  <si>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</si>
  <si>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</si>
  <si>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</si>
  <si>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</si>
  <si>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</si>
  <si>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</si>
  <si>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</si>
  <si>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</si>
  <si>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</si>
  <si>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</si>
  <si>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</si>
  <si>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</si>
  <si>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</si>
  <si>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</si>
  <si>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</si>
  <si>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</si>
  <si>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</si>
  <si>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</si>
  <si>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</si>
  <si>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</si>
  <si>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</si>
  <si>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</si>
  <si>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</si>
  <si>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</si>
  <si>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</si>
  <si>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</si>
  <si>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</si>
  <si>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</si>
  <si>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</si>
  <si>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</si>
  <si>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</si>
  <si>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</si>
  <si>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</si>
  <si>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</si>
  <si>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</si>
  <si>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</si>
  <si>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</si>
  <si>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</si>
  <si>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</si>
  <si>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</si>
  <si>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</si>
  <si>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</si>
  <si>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</si>
  <si>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</si>
  <si>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</si>
  <si>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</si>
  <si>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</si>
  <si>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</si>
  <si>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</si>
  <si>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</si>
  <si>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</si>
  <si>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</si>
  <si>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</si>
  <si>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</si>
  <si>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</si>
  <si>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</si>
  <si>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</si>
  <si>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</si>
  <si>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</si>
  <si>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</si>
  <si>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</si>
  <si>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</si>
  <si>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</si>
  <si>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</si>
  <si>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</si>
  <si>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</si>
  <si>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</si>
  <si>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</si>
  <si>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</si>
  <si>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</si>
  <si>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</si>
  <si>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</si>
  <si>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</si>
  <si>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</si>
  <si>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</si>
  <si>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</si>
  <si>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</si>
  <si>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</si>
  <si>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</si>
  <si>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</si>
  <si>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</si>
  <si>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</si>
  <si>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</si>
  <si>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</si>
  <si>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</si>
  <si>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</si>
  <si>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</si>
  <si>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</si>
  <si>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</si>
  <si>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</si>
  <si>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</si>
  <si>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</si>
  <si>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</si>
  <si>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</si>
  <si>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</si>
  <si>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</si>
  <si>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</si>
  <si>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</si>
  <si>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</si>
  <si>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</si>
  <si>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</si>
  <si>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</si>
  <si>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</si>
  <si>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</si>
  <si>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</si>
  <si>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</si>
  <si>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</si>
  <si>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</si>
  <si>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</si>
  <si>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</si>
  <si>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</si>
  <si>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</si>
  <si>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</si>
  <si>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</si>
  <si>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</si>
  <si>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</si>
  <si>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</si>
  <si>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</si>
  <si>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</si>
  <si>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</si>
  <si>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</si>
  <si>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</si>
  <si>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</si>
  <si>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</si>
  <si>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</si>
  <si>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</si>
  <si>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</si>
  <si>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</si>
  <si>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</si>
  <si>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</si>
  <si>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</si>
  <si>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</si>
  <si>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</si>
  <si>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</si>
  <si>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</si>
  <si>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</si>
  <si>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</si>
  <si>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</si>
  <si>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</si>
  <si>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</si>
  <si>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</si>
  <si>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</si>
  <si>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</si>
  <si>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</si>
  <si>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</si>
  <si>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</si>
  <si>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</si>
  <si>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</si>
  <si>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</si>
  <si>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</si>
  <si>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</si>
  <si>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</si>
  <si>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</si>
  <si>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</si>
  <si>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</si>
  <si>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</si>
  <si>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</si>
  <si>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</si>
  <si>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</si>
  <si>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</si>
  <si>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</si>
  <si>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</si>
  <si>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</si>
  <si>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</si>
  <si>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</si>
  <si>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</si>
  <si>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</si>
  <si>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</si>
  <si>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</si>
  <si>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</si>
  <si>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</si>
  <si>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</si>
  <si>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</si>
  <si>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</si>
  <si>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</si>
  <si>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</si>
  <si>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</si>
  <si>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</si>
  <si>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</si>
  <si>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</si>
  <si>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</si>
  <si>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</si>
  <si>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</si>
  <si>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</si>
  <si>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</si>
  <si>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</si>
  <si>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</si>
  <si>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</si>
  <si>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</si>
  <si>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</si>
  <si>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</si>
  <si>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</si>
  <si>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</si>
  <si>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</si>
  <si>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</si>
  <si>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</si>
  <si>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</si>
  <si>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</si>
  <si>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</si>
  <si>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</si>
  <si>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</si>
  <si>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</si>
  <si>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</si>
  <si>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</si>
  <si>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</si>
  <si>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</si>
  <si>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</si>
  <si>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</si>
  <si>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</si>
  <si>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</si>
  <si>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</si>
  <si>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</si>
  <si>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</si>
  <si>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</si>
  <si>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</si>
  <si>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</si>
  <si>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</si>
  <si>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</si>
  <si>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</si>
  <si>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</si>
  <si>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</si>
  <si>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</si>
  <si>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</si>
  <si>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</si>
  <si>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</si>
  <si>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</si>
  <si>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</si>
  <si>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</si>
  <si>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</si>
  <si>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</si>
  <si>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</si>
  <si>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</si>
  <si>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</si>
  <si>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</si>
  <si>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</si>
  <si>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</si>
  <si>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</si>
  <si>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</si>
  <si>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</si>
  <si>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</si>
  <si>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</si>
  <si>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</si>
  <si>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</si>
  <si>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</si>
  <si>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</si>
  <si>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</si>
  <si>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</si>
  <si>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</si>
  <si>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</si>
  <si>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</si>
  <si>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</si>
  <si>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</si>
  <si>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</si>
  <si>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</si>
  <si>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</si>
  <si>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</si>
  <si>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</si>
  <si>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</si>
  <si>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</si>
  <si>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</si>
  <si>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</si>
  <si>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</si>
  <si>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</si>
  <si>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</si>
  <si>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</si>
  <si>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</si>
  <si>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</si>
  <si>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</si>
  <si>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</si>
  <si>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</si>
  <si>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</si>
  <si>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</si>
  <si>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</si>
  <si>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</si>
  <si>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</si>
  <si>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</si>
  <si>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</si>
  <si>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</si>
  <si>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</si>
  <si>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</si>
  <si>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</si>
  <si>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</si>
  <si>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</si>
  <si>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</si>
  <si>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</si>
  <si>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</si>
  <si>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</si>
  <si>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</si>
  <si>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</si>
  <si>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</si>
  <si>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</si>
  <si>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</si>
  <si>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</si>
  <si>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</si>
  <si>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</si>
  <si>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</si>
  <si>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</si>
  <si>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</si>
  <si>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</si>
  <si>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</si>
  <si>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</si>
  <si>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</si>
  <si>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</si>
  <si>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</si>
  <si>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</si>
  <si>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</si>
  <si>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</si>
  <si>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</si>
  <si>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</si>
  <si>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</si>
  <si>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</si>
  <si>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</si>
  <si>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</si>
  <si>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</si>
  <si>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</si>
  <si>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</si>
  <si>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</si>
  <si>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</si>
  <si>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</si>
  <si>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</si>
  <si>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</si>
  <si>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</si>
  <si>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</si>
  <si>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</si>
  <si>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</si>
  <si>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</si>
  <si>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</si>
  <si>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</si>
  <si>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</si>
  <si>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</si>
  <si>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</si>
  <si>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</si>
  <si>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</si>
  <si>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</si>
  <si>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</si>
  <si>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</si>
  <si>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</si>
  <si>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</si>
  <si>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</si>
  <si>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</si>
  <si>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</si>
  <si>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</si>
  <si>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</si>
  <si>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</si>
  <si>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</si>
  <si>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</si>
  <si>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</si>
  <si>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</si>
  <si>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</si>
  <si>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</si>
  <si>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</si>
  <si>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</si>
  <si>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</si>
  <si>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</si>
  <si>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</si>
  <si>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</si>
  <si>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</si>
  <si>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</si>
  <si>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</si>
  <si>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</si>
  <si>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</si>
  <si>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</si>
  <si>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</si>
  <si>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</si>
  <si>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</si>
  <si>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</si>
  <si>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</si>
  <si>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</si>
  <si>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</si>
  <si>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</si>
  <si>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</si>
  <si>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</si>
  <si>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</si>
  <si>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</si>
  <si>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</si>
  <si>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</si>
  <si>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</si>
  <si>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</si>
  <si>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</si>
  <si>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</si>
  <si>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</si>
  <si>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</si>
  <si>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</si>
  <si>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</si>
  <si>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</si>
  <si>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</si>
  <si>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</si>
  <si>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</si>
  <si>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</si>
  <si>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</si>
  <si>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</si>
  <si>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</si>
  <si>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</si>
  <si>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</si>
  <si>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</si>
  <si>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</si>
  <si>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</si>
  <si>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</si>
  <si>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</si>
  <si>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</si>
  <si>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</si>
  <si>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</si>
  <si>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</si>
  <si>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</si>
  <si>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</si>
  <si>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</si>
  <si>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</si>
  <si>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</si>
  <si>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</si>
  <si>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</si>
  <si>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</si>
  <si>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</si>
  <si>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</si>
  <si>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</si>
  <si>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</si>
  <si>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</si>
  <si>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</si>
  <si>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</si>
  <si>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</si>
  <si>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</si>
  <si>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</si>
  <si>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</si>
  <si>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</si>
  <si>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</si>
  <si>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</si>
  <si>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</si>
  <si>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</si>
  <si>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</si>
  <si>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</si>
  <si>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</si>
  <si>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</si>
  <si>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</si>
  <si>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</si>
  <si>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</si>
  <si>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</si>
  <si>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</si>
  <si>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</si>
  <si>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</si>
  <si>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</si>
  <si>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</si>
  <si>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</si>
  <si>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</si>
  <si>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</si>
  <si>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</si>
  <si>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</si>
  <si>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</si>
  <si>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</si>
  <si>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</si>
  <si>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</si>
  <si>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</si>
  <si>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</si>
  <si>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</si>
  <si>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</si>
  <si>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</si>
  <si>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</si>
  <si>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</si>
  <si>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</si>
  <si>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</si>
  <si>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</si>
  <si>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</si>
  <si>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</si>
  <si>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</si>
  <si>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</si>
  <si>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</si>
  <si>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</si>
  <si>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</si>
  <si>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</si>
  <si>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</si>
  <si>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</si>
  <si>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</si>
  <si>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</si>
  <si>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</si>
  <si>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</si>
  <si>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</si>
  <si>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</si>
  <si>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</si>
  <si>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</si>
  <si>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</si>
  <si>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</si>
  <si>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</si>
  <si>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</si>
  <si>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</si>
  <si>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</si>
  <si>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</si>
  <si>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</si>
  <si>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</si>
  <si>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</si>
  <si>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</si>
  <si>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</si>
  <si>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</si>
  <si>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</si>
  <si>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</si>
  <si>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</si>
  <si>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</si>
  <si>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</si>
  <si>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</si>
  <si>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</si>
  <si>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</si>
  <si>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</si>
  <si>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</si>
  <si>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</si>
  <si>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</si>
  <si>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</si>
  <si>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</si>
  <si>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</si>
  <si>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</si>
  <si>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</si>
  <si>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</si>
  <si>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</si>
  <si>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</si>
  <si>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</si>
  <si>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</si>
  <si>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</si>
  <si>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</si>
  <si>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</si>
  <si>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</si>
  <si>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</si>
  <si>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</si>
  <si>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</si>
  <si>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</si>
  <si>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</si>
  <si>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</si>
  <si>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</si>
  <si>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</si>
  <si>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</si>
  <si>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</si>
  <si>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</si>
  <si>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</si>
  <si>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</si>
  <si>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</si>
  <si>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</si>
  <si>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</si>
  <si>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</si>
  <si>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</si>
  <si>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</si>
  <si>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</si>
  <si>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</si>
  <si>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</si>
  <si>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</si>
  <si>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</si>
  <si>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</si>
  <si>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</si>
  <si>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</si>
  <si>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</si>
  <si>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</si>
  <si>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</si>
  <si>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</si>
  <si>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</si>
  <si>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</si>
  <si>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</si>
  <si>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</si>
  <si>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</si>
  <si>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</si>
  <si>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</si>
  <si>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</si>
  <si>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</si>
  <si>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</si>
  <si>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</si>
  <si>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</si>
  <si>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</si>
  <si>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</si>
  <si>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</si>
  <si>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</si>
  <si>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</si>
  <si>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</si>
  <si>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</si>
  <si>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</si>
  <si>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</si>
  <si>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</si>
  <si>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</si>
  <si>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</si>
  <si>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</si>
  <si>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</si>
  <si>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</si>
  <si>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</si>
  <si>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</si>
  <si>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</si>
  <si>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</si>
  <si>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</si>
  <si>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</si>
  <si>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</si>
  <si>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</si>
  <si>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</si>
  <si>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</si>
  <si>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</si>
  <si>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</si>
  <si>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</si>
  <si>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</si>
  <si>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</si>
  <si>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</si>
  <si>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</si>
  <si>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</si>
  <si>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</si>
  <si>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</si>
  <si>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</si>
  <si>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</si>
  <si>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</si>
  <si>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</si>
  <si>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</si>
  <si>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</si>
  <si>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</si>
  <si>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</si>
  <si>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</si>
  <si>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</si>
  <si>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</si>
  <si>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</si>
  <si>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</si>
  <si>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</si>
  <si>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</si>
  <si>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</si>
  <si>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</si>
  <si>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</si>
  <si>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</si>
  <si>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</si>
  <si>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</si>
  <si>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</si>
  <si>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</si>
  <si>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</si>
  <si>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</si>
  <si>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</si>
  <si>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</si>
  <si>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</si>
  <si>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</si>
  <si>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</si>
  <si>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</si>
  <si>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</si>
  <si>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</si>
  <si>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</si>
  <si>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</si>
  <si>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</si>
  <si>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</si>
  <si>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</si>
  <si>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</si>
  <si>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</si>
  <si>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</si>
  <si>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</si>
  <si>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</si>
  <si>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</si>
  <si>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</si>
  <si>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</si>
  <si>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</si>
  <si>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</si>
  <si>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</si>
  <si>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</si>
  <si>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</si>
  <si>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</si>
  <si>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</si>
  <si>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</si>
  <si>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</si>
  <si>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</si>
  <si>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</si>
  <si>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</si>
  <si>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</si>
  <si>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</si>
  <si>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</si>
  <si>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</si>
  <si>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</si>
  <si>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</si>
  <si>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</si>
  <si>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</si>
  <si>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</si>
  <si>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</si>
  <si>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</si>
  <si>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</si>
  <si>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</si>
  <si>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</si>
  <si>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</si>
  <si>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</si>
  <si>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</si>
  <si>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</si>
  <si>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</si>
  <si>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</si>
  <si>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</si>
  <si>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</si>
  <si>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</si>
  <si>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</si>
  <si>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</si>
  <si>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</si>
  <si>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</si>
  <si>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</si>
  <si>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</si>
  <si>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</si>
  <si>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</si>
  <si>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</si>
  <si>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</si>
  <si>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</si>
  <si>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</si>
  <si>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</si>
  <si>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</si>
  <si>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</si>
  <si>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</si>
  <si>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</si>
  <si>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</si>
  <si>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</si>
  <si>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</si>
  <si>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</si>
  <si>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</si>
  <si>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</si>
  <si>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</si>
  <si>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</si>
  <si>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</si>
  <si>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</si>
  <si>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</si>
  <si>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</si>
  <si>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</si>
  <si>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</si>
  <si>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</si>
  <si>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</si>
  <si>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</si>
  <si>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</si>
  <si>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</si>
  <si>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</si>
  <si>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</si>
  <si>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</si>
  <si>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</si>
  <si>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</si>
  <si>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</si>
  <si>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</si>
  <si>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</si>
  <si>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</si>
  <si>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</si>
  <si>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</si>
  <si>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</si>
  <si>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</si>
  <si>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</si>
  <si>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</si>
  <si>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</si>
  <si>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</si>
  <si>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</si>
  <si>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</si>
  <si>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</si>
  <si>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</si>
  <si>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</si>
  <si>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</si>
  <si>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</si>
  <si>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</si>
  <si>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</si>
  <si>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</si>
  <si>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</si>
  <si>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</si>
  <si>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</si>
  <si>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</si>
  <si>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</si>
  <si>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</si>
  <si>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</si>
  <si>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</si>
  <si>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</si>
  <si>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</si>
  <si>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</si>
  <si>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</si>
  <si>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</si>
  <si>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</si>
  <si>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</si>
  <si>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</si>
  <si>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</si>
  <si>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</si>
  <si>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</si>
  <si>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</si>
  <si>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</si>
  <si>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</si>
  <si>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</si>
  <si>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</si>
  <si>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</si>
  <si>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</si>
  <si>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</si>
  <si>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</si>
  <si>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</si>
  <si>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</si>
  <si>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</si>
  <si>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</si>
  <si>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</si>
  <si>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</si>
  <si>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</si>
  <si>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</si>
  <si>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</si>
  <si>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</si>
  <si>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</si>
  <si>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</si>
  <si>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</si>
  <si>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</si>
  <si>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</si>
  <si>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</si>
  <si>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</si>
  <si>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</si>
  <si>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</si>
  <si>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</si>
  <si>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</si>
  <si>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</si>
  <si>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</si>
  <si>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</si>
  <si>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</si>
  <si>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</si>
  <si>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</si>
  <si>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</si>
  <si>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</si>
  <si>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</si>
  <si>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</si>
  <si>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</si>
  <si>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</si>
  <si>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</si>
  <si>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</si>
  <si>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</si>
  <si>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</si>
  <si>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</si>
  <si>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</si>
  <si>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</si>
  <si>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</si>
  <si>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</si>
  <si>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</si>
  <si>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</si>
  <si>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</si>
  <si>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</si>
  <si>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</si>
  <si>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</si>
  <si>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</si>
  <si>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</si>
  <si>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</si>
  <si>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</si>
  <si>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</si>
  <si>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</si>
  <si>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</si>
  <si>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</si>
  <si>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</si>
  <si>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</si>
  <si>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</si>
  <si>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</si>
  <si>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</si>
  <si>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</si>
  <si>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</si>
  <si>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</si>
  <si>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</si>
  <si>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</si>
  <si>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</si>
  <si>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</si>
  <si>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</si>
  <si>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</si>
  <si>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</si>
  <si>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</si>
  <si>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</si>
  <si>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</si>
  <si>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</si>
  <si>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</si>
  <si>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</si>
  <si>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</si>
  <si>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</si>
  <si>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</si>
  <si>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</si>
  <si>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</si>
  <si>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</si>
  <si>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</si>
  <si>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</si>
  <si>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</si>
  <si>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</si>
  <si>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</si>
  <si>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</si>
  <si>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</si>
  <si>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</si>
  <si>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</si>
  <si>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</si>
  <si>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</si>
  <si>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</si>
  <si>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</si>
  <si>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</si>
  <si>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</si>
  <si>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</si>
  <si>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</si>
  <si>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</si>
  <si>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</si>
  <si>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</si>
  <si>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</si>
  <si>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</si>
  <si>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</si>
  <si>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</si>
  <si>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</si>
  <si>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</si>
  <si>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</si>
  <si>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</si>
  <si>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</si>
  <si>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</si>
  <si>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</si>
  <si>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</si>
  <si>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</si>
  <si>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</si>
  <si>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</si>
  <si>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</si>
  <si>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</si>
  <si>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</si>
  <si>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</si>
  <si>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</si>
  <si>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</si>
  <si>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</si>
  <si>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</si>
  <si>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</si>
  <si>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</si>
  <si>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</si>
  <si>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</si>
  <si>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</si>
  <si>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</si>
  <si>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</si>
  <si>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</si>
  <si>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</si>
  <si>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</si>
  <si>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</si>
  <si>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</si>
  <si>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</si>
  <si>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</si>
  <si>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</si>
  <si>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</si>
  <si>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</si>
  <si>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</si>
  <si>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</si>
  <si>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</si>
  <si>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</si>
  <si>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</si>
  <si>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</si>
  <si>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</si>
  <si>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</si>
  <si>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</si>
  <si>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</si>
  <si>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</si>
  <si>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</si>
  <si>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</si>
  <si>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</si>
  <si>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</si>
  <si>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</si>
  <si>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</si>
  <si>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</si>
  <si>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</si>
  <si>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</si>
  <si>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</si>
  <si>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</si>
  <si>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</si>
  <si>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</si>
  <si>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</si>
  <si>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</si>
  <si>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</si>
  <si>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</si>
  <si>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</si>
  <si>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</si>
  <si>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</si>
  <si>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</si>
  <si>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</si>
  <si>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</si>
  <si>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</si>
  <si>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</si>
  <si>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</si>
  <si>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</si>
  <si>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</si>
  <si>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</si>
  <si>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</si>
  <si>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</si>
  <si>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</si>
  <si>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</si>
  <si>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</si>
  <si>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</si>
  <si>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</si>
  <si>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</si>
  <si>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</si>
  <si>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</si>
  <si>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</si>
  <si>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</si>
  <si>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</si>
  <si>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</si>
  <si>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</si>
  <si>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</si>
  <si>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</si>
  <si>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</si>
  <si>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</si>
  <si>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</si>
  <si>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</si>
  <si>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</si>
  <si>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</si>
  <si>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</si>
  <si>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</si>
  <si>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</si>
  <si>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</si>
  <si>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</si>
  <si>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</si>
  <si>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</si>
  <si>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</si>
  <si>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</si>
  <si>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</si>
  <si>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</si>
  <si>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</si>
  <si>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</si>
  <si>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</si>
  <si>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</si>
  <si>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</si>
  <si>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</si>
  <si>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</si>
  <si>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</si>
  <si>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</si>
  <si>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</si>
  <si>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</si>
  <si>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</si>
  <si>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</si>
  <si>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</si>
  <si>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</si>
  <si>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</si>
  <si>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</si>
  <si>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</si>
  <si>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</si>
  <si>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</si>
  <si>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</si>
  <si>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</si>
  <si>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</si>
  <si>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</si>
  <si>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</si>
  <si>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</si>
  <si>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</si>
  <si>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</si>
  <si>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</si>
  <si>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</si>
  <si>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</si>
  <si>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</si>
  <si>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</si>
  <si>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</si>
  <si>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</si>
  <si>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</si>
  <si>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</si>
  <si>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</si>
  <si>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</si>
  <si>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</si>
  <si>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</si>
  <si>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</si>
  <si>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</si>
  <si>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</si>
  <si>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</si>
  <si>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</si>
  <si>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</si>
  <si>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</si>
  <si>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</si>
  <si>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</si>
  <si>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</si>
  <si>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</si>
  <si>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</si>
  <si>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</si>
  <si>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</si>
  <si>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</si>
  <si>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</si>
  <si>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</si>
  <si>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</si>
  <si>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</si>
  <si>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</si>
  <si>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</si>
  <si>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</si>
  <si>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</si>
  <si>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</si>
  <si>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</si>
  <si>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</si>
  <si>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</si>
  <si>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</si>
  <si>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</si>
  <si>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</si>
  <si>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</si>
  <si>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</si>
  <si>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</si>
  <si>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</si>
  <si>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</si>
  <si>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</si>
  <si>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</si>
  <si>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</si>
  <si>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</si>
  <si>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</si>
  <si>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</si>
  <si>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</si>
  <si>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</si>
  <si>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</si>
  <si>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</si>
  <si>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</si>
  <si>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</si>
  <si>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</si>
  <si>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</si>
  <si>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</si>
  <si>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</si>
  <si>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</si>
  <si>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</si>
  <si>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</si>
  <si>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</si>
  <si>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</si>
  <si>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</si>
  <si>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</si>
  <si>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</si>
  <si>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</si>
  <si>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</si>
  <si>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</si>
  <si>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</si>
  <si>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</si>
  <si>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</si>
  <si>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</si>
  <si>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</si>
  <si>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</si>
  <si>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</si>
  <si>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</si>
  <si>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</si>
  <si>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</si>
  <si>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</si>
  <si>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</si>
  <si>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</si>
  <si>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</si>
  <si>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</si>
  <si>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</si>
  <si>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</si>
  <si>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</si>
  <si>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</si>
  <si>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</si>
  <si>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</si>
  <si>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</si>
  <si>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</si>
  <si>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</si>
  <si>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</si>
  <si>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</si>
  <si>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</si>
  <si>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</si>
  <si>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</si>
  <si>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</si>
  <si>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</si>
  <si>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</si>
  <si>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</si>
  <si>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</si>
  <si>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</si>
  <si>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</si>
  <si>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</si>
  <si>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</si>
  <si>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</si>
  <si>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</si>
  <si>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</si>
  <si>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</si>
  <si>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</si>
  <si>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</si>
  <si>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</si>
  <si>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</si>
  <si>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</si>
  <si>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</si>
  <si>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</si>
  <si>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</si>
  <si>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</si>
  <si>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</si>
  <si>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</si>
  <si>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</si>
  <si>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</si>
  <si>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</si>
  <si>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</si>
  <si>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</si>
  <si>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</si>
  <si>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</si>
  <si>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</si>
  <si>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</si>
  <si>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</si>
  <si>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</si>
  <si>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</si>
  <si>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</si>
  <si>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</si>
  <si>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</si>
  <si>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</si>
  <si>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</si>
  <si>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</si>
  <si>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</si>
  <si>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</si>
  <si>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</si>
  <si>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</si>
  <si>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</si>
  <si>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</si>
  <si>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</si>
  <si>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</si>
  <si>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</si>
  <si>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</si>
  <si>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</si>
  <si>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</si>
  <si>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</si>
  <si>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</si>
  <si>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</si>
  <si>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</si>
  <si>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</si>
  <si>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</si>
  <si>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</si>
  <si>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</si>
  <si>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</si>
  <si>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</si>
  <si>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</si>
  <si>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</si>
  <si>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</si>
  <si>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</si>
  <si>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</si>
  <si>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</si>
  <si>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</si>
  <si>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</si>
  <si>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</si>
  <si>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</si>
  <si>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</si>
  <si>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</si>
  <si>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</si>
  <si>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</si>
  <si>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</si>
  <si>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</si>
  <si>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</si>
  <si>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</si>
  <si>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</si>
  <si>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</si>
  <si>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</si>
  <si>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</si>
  <si>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</si>
  <si>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</si>
  <si>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</si>
  <si>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</si>
  <si>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</si>
  <si>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</si>
  <si>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</si>
  <si>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</si>
  <si>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</si>
  <si>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</si>
  <si>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</si>
  <si>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</si>
  <si>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</si>
  <si>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</si>
  <si>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</si>
  <si>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</si>
  <si>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</si>
  <si>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</si>
  <si>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</si>
  <si>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</si>
  <si>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</si>
  <si>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</si>
  <si>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</si>
  <si>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</si>
  <si>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</si>
  <si>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</si>
  <si>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</si>
  <si>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</si>
  <si>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</si>
  <si>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</si>
  <si>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</si>
  <si>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</si>
  <si>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</si>
  <si>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</si>
  <si>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</si>
  <si>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</si>
  <si>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</si>
  <si>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</si>
  <si>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</si>
  <si>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</si>
  <si>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</si>
  <si>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</si>
  <si>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</si>
  <si>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</si>
  <si>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</si>
  <si>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</si>
  <si>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</si>
  <si>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</si>
  <si>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</si>
  <si>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</si>
  <si>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</si>
  <si>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</si>
  <si>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</si>
  <si>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</si>
  <si>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</si>
  <si>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</si>
  <si>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</si>
  <si>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</si>
  <si>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</si>
  <si>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</si>
  <si>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</si>
  <si>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</si>
  <si>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</si>
  <si>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</si>
  <si>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</si>
  <si>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</si>
  <si>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</si>
  <si>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</si>
  <si>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</si>
  <si>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</si>
  <si>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</si>
  <si>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</si>
  <si>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</si>
  <si>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</si>
  <si>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</si>
  <si>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</si>
  <si>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</si>
  <si>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</si>
  <si>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</si>
  <si>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</si>
  <si>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</si>
  <si>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</si>
  <si>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</si>
  <si>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</si>
  <si>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</si>
  <si>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</si>
  <si>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</si>
  <si>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</si>
  <si>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</si>
  <si>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</si>
  <si>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</si>
  <si>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</si>
  <si>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</si>
  <si>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</si>
  <si>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</si>
  <si>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</si>
  <si>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</si>
  <si>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</si>
  <si>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</si>
  <si>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</si>
  <si>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</si>
  <si>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</si>
  <si>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</si>
  <si>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</si>
  <si>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</si>
  <si>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</si>
  <si>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</si>
  <si>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</si>
  <si>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</si>
  <si>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</si>
  <si>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</si>
  <si>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</si>
  <si>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</si>
  <si>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</si>
  <si>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</si>
  <si>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</si>
  <si>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</si>
  <si>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</si>
  <si>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</si>
  <si>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</si>
  <si>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</si>
  <si>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</si>
  <si>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</si>
  <si>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</si>
  <si>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</si>
  <si>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</si>
  <si>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</si>
  <si>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</si>
  <si>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</si>
  <si>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</si>
  <si>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</si>
  <si>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</si>
  <si>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</si>
  <si>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</si>
  <si>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</si>
  <si>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</si>
  <si>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</si>
  <si>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</si>
  <si>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</si>
  <si>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</si>
  <si>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</si>
  <si>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</si>
  <si>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</si>
  <si>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</si>
  <si>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</si>
  <si>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</si>
  <si>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</si>
  <si>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</si>
  <si>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</si>
  <si>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</si>
  <si>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</si>
  <si>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</si>
  <si>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</si>
  <si>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</si>
  <si>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</si>
  <si>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</si>
  <si>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</si>
  <si>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</si>
  <si>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</si>
  <si>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</si>
  <si>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</si>
  <si>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</si>
  <si>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</si>
  <si>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</si>
  <si>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</si>
  <si>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</si>
  <si>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</si>
  <si>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</si>
  <si>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</si>
  <si>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</si>
  <si>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</si>
  <si>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</si>
  <si>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</si>
  <si>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</si>
  <si>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</si>
  <si>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</si>
  <si>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</si>
  <si>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</si>
  <si>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</si>
  <si>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</si>
  <si>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</si>
  <si>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</si>
  <si>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</si>
  <si>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</si>
  <si>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</si>
  <si>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</si>
  <si>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</si>
  <si>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</si>
  <si>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</si>
  <si>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</si>
  <si>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</si>
  <si>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</si>
  <si>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</si>
  <si>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</si>
  <si>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</si>
  <si>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</si>
  <si>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</si>
  <si>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</si>
  <si>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</si>
  <si>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</si>
  <si>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</si>
  <si>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</si>
  <si>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</si>
  <si>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</si>
  <si>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</si>
  <si>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</si>
  <si>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</si>
  <si>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</si>
  <si>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</si>
  <si>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</si>
  <si>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</si>
  <si>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</si>
  <si>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</si>
  <si>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</si>
  <si>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</si>
  <si>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</si>
  <si>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</si>
  <si>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</si>
  <si>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</si>
  <si>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</si>
  <si>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</si>
  <si>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</si>
  <si>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</si>
  <si>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</si>
  <si>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</si>
  <si>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</si>
  <si>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</si>
  <si>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</si>
  <si>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</si>
  <si>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</si>
  <si>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</si>
  <si>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</si>
  <si>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</si>
  <si>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</si>
  <si>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</si>
  <si>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</si>
  <si>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</si>
  <si>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</si>
  <si>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</si>
  <si>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</si>
  <si>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</si>
  <si>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</si>
  <si>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</si>
  <si>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</si>
  <si>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</si>
  <si>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</si>
  <si>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</si>
  <si>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</si>
  <si>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</si>
  <si>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</si>
  <si>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</si>
  <si>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</si>
  <si>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</si>
  <si>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</si>
  <si>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</si>
  <si>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</si>
  <si>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</si>
  <si>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</si>
  <si>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</si>
  <si>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</si>
  <si>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</si>
  <si>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</si>
  <si>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</si>
  <si>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</si>
  <si>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</si>
  <si>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</si>
  <si>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</si>
  <si>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</si>
  <si>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</si>
  <si>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</si>
  <si>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</si>
  <si>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</si>
  <si>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</si>
  <si>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</si>
  <si>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</si>
  <si>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</si>
  <si>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</si>
  <si>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</si>
  <si>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</si>
  <si>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</si>
  <si>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</si>
  <si>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</si>
  <si>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</si>
  <si>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</si>
  <si>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</si>
  <si>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</si>
  <si>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</si>
  <si>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</si>
  <si>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</si>
  <si>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</si>
  <si>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</si>
  <si>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</si>
  <si>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</si>
  <si>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</si>
  <si>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</si>
  <si>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</si>
  <si>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</si>
  <si>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</si>
  <si>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</si>
  <si>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</si>
  <si>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</si>
  <si>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</si>
  <si>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</si>
  <si>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</si>
  <si>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</si>
  <si>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</si>
  <si>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</si>
  <si>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</si>
  <si>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</si>
  <si>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</si>
  <si>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</si>
  <si>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</si>
  <si>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</si>
  <si>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</si>
  <si>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</si>
  <si>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</si>
  <si>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</si>
  <si>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</si>
  <si>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</si>
  <si>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</si>
  <si>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</si>
  <si>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</si>
  <si>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</si>
  <si>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</si>
  <si>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</si>
  <si>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</si>
  <si>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</si>
  <si>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</si>
  <si>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</si>
  <si>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</si>
  <si>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</si>
  <si>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</si>
  <si>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</si>
  <si>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</si>
  <si>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</si>
  <si>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</si>
  <si>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</si>
  <si>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</si>
  <si>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</si>
  <si>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</si>
  <si>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</si>
  <si>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</si>
  <si>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</si>
  <si>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</si>
  <si>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</si>
  <si>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</si>
  <si>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</si>
  <si>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</si>
  <si>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</si>
  <si>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</si>
  <si>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</si>
  <si>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</si>
  <si>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</si>
  <si>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</si>
  <si>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</si>
  <si>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</si>
  <si>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</si>
  <si>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</si>
  <si>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</si>
  <si>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</si>
  <si>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</si>
  <si>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</si>
  <si>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</si>
  <si>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</si>
  <si>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</si>
  <si>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</si>
  <si>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</si>
  <si>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</si>
  <si>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</si>
  <si>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</si>
  <si>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</si>
  <si>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</si>
  <si>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</si>
  <si>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</si>
  <si>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</si>
  <si>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</si>
  <si>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</si>
  <si>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</si>
  <si>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</si>
  <si>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</si>
  <si>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</si>
  <si>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</si>
  <si>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</si>
  <si>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</si>
  <si>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</si>
  <si>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</si>
  <si>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</si>
  <si>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</si>
  <si>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</si>
  <si>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</si>
  <si>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</si>
  <si>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</si>
  <si>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</si>
  <si>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</si>
  <si>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</si>
  <si>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</si>
  <si>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</si>
  <si>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</si>
  <si>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</si>
  <si>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</si>
  <si>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</si>
  <si>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</si>
  <si>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</si>
  <si>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</si>
  <si>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</si>
  <si>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</si>
  <si>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</si>
  <si>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</si>
  <si>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</si>
  <si>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</si>
  <si>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</si>
  <si>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</si>
  <si>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</si>
  <si>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</si>
  <si>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</si>
  <si>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</si>
  <si>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</si>
  <si>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</si>
  <si>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</si>
  <si>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</si>
  <si>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</si>
  <si>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</si>
  <si>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</si>
  <si>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</si>
  <si>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</si>
  <si>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</si>
  <si>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</si>
  <si>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</si>
  <si>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</si>
  <si>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</si>
  <si>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</si>
  <si>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</si>
  <si>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</si>
  <si>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</si>
  <si>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</si>
  <si>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</si>
  <si>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</si>
  <si>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</si>
  <si>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</si>
  <si>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</si>
  <si>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</si>
  <si>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</si>
  <si>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</si>
  <si>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</si>
  <si>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</si>
  <si>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</si>
  <si>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</si>
  <si>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</si>
  <si>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</si>
  <si>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</si>
  <si>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</si>
  <si>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</si>
  <si>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</si>
  <si>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</si>
  <si>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</si>
  <si>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</si>
  <si>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</si>
  <si>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</si>
  <si>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</si>
  <si>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</si>
  <si>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</si>
  <si>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</si>
  <si>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</si>
  <si>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</si>
  <si>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</si>
  <si>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</si>
  <si>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</si>
  <si>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</si>
  <si>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</si>
  <si>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</si>
  <si>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</si>
  <si>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</si>
  <si>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</si>
  <si>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</si>
  <si>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</si>
  <si>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</si>
  <si>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</si>
  <si>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</si>
  <si>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</si>
  <si>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</si>
  <si>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</si>
  <si>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</si>
  <si>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</si>
  <si>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</si>
  <si>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</si>
  <si>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</si>
  <si>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</si>
  <si>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</si>
  <si>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</si>
  <si>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</si>
  <si>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</si>
  <si>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</si>
  <si>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</si>
  <si>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</si>
  <si>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</si>
  <si>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</si>
  <si>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</si>
  <si>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</si>
  <si>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</si>
  <si>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</si>
  <si>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</si>
  <si>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</si>
  <si>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</si>
  <si>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</si>
  <si>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</si>
  <si>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</si>
  <si>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</si>
  <si>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</si>
  <si>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</si>
  <si>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</si>
  <si>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</si>
  <si>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</si>
  <si>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</si>
  <si>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</si>
  <si>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</si>
  <si>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</si>
  <si>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</si>
  <si>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</si>
  <si>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</si>
  <si>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</si>
  <si>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</si>
  <si>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</si>
  <si>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</si>
  <si>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</si>
  <si>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</si>
  <si>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</si>
  <si>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</si>
  <si>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</si>
  <si>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</si>
  <si>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</si>
  <si>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</si>
  <si>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</si>
  <si>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</si>
  <si>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</si>
  <si>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</si>
  <si>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</si>
  <si>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</si>
  <si>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</si>
  <si>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</si>
  <si>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</si>
  <si>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</si>
  <si>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</si>
  <si>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</si>
  <si>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</si>
  <si>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</si>
  <si>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</si>
  <si>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</si>
  <si>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</si>
  <si>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</si>
  <si>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</si>
  <si>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</si>
  <si>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</si>
  <si>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</si>
  <si>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</si>
  <si>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</si>
  <si>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</si>
  <si>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</si>
  <si>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</si>
  <si>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</si>
  <si>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</si>
  <si>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</si>
  <si>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</si>
  <si>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</si>
  <si>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</si>
  <si>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</si>
  <si>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</si>
  <si>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</si>
  <si>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</si>
  <si>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</si>
  <si>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</si>
  <si>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</si>
  <si>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</si>
  <si>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</si>
  <si>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</si>
  <si>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</si>
  <si>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</si>
  <si>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</si>
  <si>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</si>
  <si>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</si>
  <si>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</si>
  <si>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</si>
  <si>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</si>
  <si>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</si>
  <si>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</si>
  <si>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</si>
  <si>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</si>
  <si>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</si>
  <si>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</si>
  <si>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</si>
  <si>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</si>
  <si>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</si>
  <si>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</si>
  <si>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</si>
  <si>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</si>
  <si>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</si>
  <si>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</si>
  <si>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</si>
  <si>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</si>
  <si>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</si>
  <si>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</si>
  <si>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</si>
  <si>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</si>
  <si>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</si>
  <si>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</si>
  <si>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</si>
  <si>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</si>
  <si>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</si>
  <si>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</si>
  <si>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</si>
  <si>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</si>
  <si>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</si>
  <si>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</si>
  <si>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</si>
  <si>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</si>
  <si>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</si>
  <si>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</si>
  <si>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</si>
  <si>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</si>
  <si>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</si>
  <si>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</si>
  <si>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</si>
  <si>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</si>
  <si>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</si>
  <si>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</si>
  <si>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</si>
  <si>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</si>
  <si>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</si>
  <si>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</si>
  <si>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</si>
  <si>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</si>
  <si>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</si>
  <si>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</si>
  <si>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</si>
  <si>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</si>
  <si>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</si>
  <si>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</si>
  <si>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</si>
  <si>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</si>
  <si>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</si>
  <si>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</si>
  <si>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</si>
  <si>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</si>
  <si>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</si>
  <si>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</si>
  <si>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</si>
  <si>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</si>
  <si>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</si>
  <si>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</si>
  <si>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</si>
  <si>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</si>
  <si>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</si>
  <si>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</si>
  <si>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</si>
  <si>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</si>
  <si>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</si>
  <si>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</si>
  <si>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</si>
  <si>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</si>
  <si>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</si>
  <si>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</si>
  <si>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</si>
  <si>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</si>
  <si>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</si>
  <si>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</si>
  <si>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</si>
  <si>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</si>
  <si>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</si>
  <si>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</si>
  <si>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</si>
  <si>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</si>
  <si>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</si>
  <si>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</si>
  <si>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</si>
  <si>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</si>
  <si>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</si>
  <si>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</si>
  <si>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</si>
  <si>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</si>
  <si>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</si>
  <si>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</si>
  <si>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</si>
  <si>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</si>
  <si>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</si>
  <si>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</si>
  <si>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</si>
  <si>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</si>
  <si>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</si>
  <si>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</si>
  <si>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</si>
  <si>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</si>
  <si>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</si>
  <si>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</si>
  <si>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</si>
  <si>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</si>
  <si>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</si>
  <si>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</si>
  <si>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</si>
  <si>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</si>
  <si>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</si>
  <si>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</si>
  <si>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</si>
  <si>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</si>
  <si>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</si>
  <si>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</si>
  <si>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</si>
  <si>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</si>
  <si>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</si>
  <si>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</si>
  <si>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</si>
  <si>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</si>
  <si>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</si>
  <si>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</si>
  <si>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</si>
  <si>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</si>
  <si>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</si>
  <si>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</si>
  <si>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</si>
  <si>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</si>
  <si>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</si>
  <si>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</si>
  <si>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</si>
  <si>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</si>
  <si>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</si>
  <si>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</si>
  <si>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</si>
  <si>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</si>
  <si>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</si>
  <si>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</si>
  <si>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</si>
  <si>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</si>
  <si>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</si>
  <si>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</si>
  <si>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</si>
  <si>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</si>
  <si>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</si>
  <si>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</si>
  <si>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</si>
  <si>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</si>
  <si>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</si>
  <si>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</si>
  <si>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</si>
  <si>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</si>
  <si>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</si>
  <si>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</si>
  <si>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</si>
  <si>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</si>
  <si>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</si>
  <si>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</si>
  <si>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</si>
  <si>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</si>
  <si>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</si>
  <si>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</si>
  <si>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</si>
  <si>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</si>
  <si>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</si>
  <si>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</si>
  <si>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</si>
  <si>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</si>
  <si>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</si>
  <si>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</si>
  <si>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</si>
  <si>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</si>
  <si>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</si>
  <si>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</si>
  <si>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</si>
  <si>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</si>
  <si>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</si>
  <si>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</si>
  <si>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</si>
  <si>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</si>
  <si>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</si>
  <si>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</si>
  <si>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</si>
  <si>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</si>
  <si>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</si>
  <si>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</si>
  <si>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</si>
  <si>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</si>
  <si>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</si>
  <si>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</si>
  <si>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</si>
  <si>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</si>
  <si>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</si>
  <si>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</si>
  <si>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</si>
  <si>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</si>
  <si>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</si>
  <si>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</si>
  <si>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</si>
  <si>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</si>
  <si>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</si>
  <si>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</si>
  <si>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</si>
  <si>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</si>
  <si>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</si>
  <si>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</si>
  <si>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</si>
  <si>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</si>
  <si>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</si>
  <si>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</si>
  <si>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</si>
  <si>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</si>
  <si>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</si>
  <si>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</si>
  <si>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</si>
  <si>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</si>
  <si>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</si>
  <si>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</si>
  <si>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</si>
  <si>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</si>
  <si>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</si>
  <si>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</si>
  <si>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</si>
  <si>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</si>
  <si>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</si>
  <si>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</si>
  <si>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</si>
  <si>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</si>
  <si>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</si>
  <si>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</si>
  <si>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</si>
  <si>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</si>
  <si>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</si>
  <si>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</si>
  <si>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</si>
  <si>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</si>
  <si>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</si>
  <si>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</si>
  <si>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</si>
  <si>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</si>
  <si>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</si>
  <si>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</si>
  <si>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</si>
  <si>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</si>
  <si>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</si>
  <si>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</si>
  <si>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</si>
  <si>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</si>
  <si>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</si>
  <si>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</si>
  <si>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</si>
  <si>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</si>
  <si>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</si>
  <si>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</si>
  <si>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</si>
  <si>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</si>
  <si>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</si>
  <si>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</si>
  <si>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</si>
  <si>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</si>
  <si>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</si>
  <si>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</si>
  <si>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</si>
  <si>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</si>
  <si>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</si>
  <si>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</si>
  <si>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</si>
  <si>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</si>
  <si>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</si>
  <si>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</si>
  <si>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</si>
  <si>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</si>
  <si>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</si>
  <si>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</si>
  <si>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</si>
  <si>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</si>
  <si>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</si>
  <si>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</si>
  <si>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</si>
  <si>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</si>
  <si>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</si>
  <si>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</si>
  <si>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</si>
  <si>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</si>
  <si>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</si>
  <si>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</si>
  <si>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</si>
  <si>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</si>
  <si>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</si>
  <si>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</si>
  <si>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</si>
  <si>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</si>
  <si>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</si>
  <si>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</si>
  <si>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</si>
  <si>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</si>
  <si>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</si>
  <si>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</si>
  <si>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</si>
  <si>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</si>
  <si>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</si>
  <si>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</si>
  <si>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</si>
  <si>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</si>
  <si>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</si>
  <si>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</si>
  <si>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</si>
  <si>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</si>
  <si>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</si>
  <si>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</si>
  <si>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</si>
  <si>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</si>
  <si>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</si>
  <si>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</si>
  <si>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</si>
  <si>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</si>
  <si>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</si>
  <si>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</si>
  <si>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</si>
  <si>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</si>
  <si>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</si>
  <si>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</si>
  <si>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</si>
  <si>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</si>
  <si>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</si>
  <si>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</si>
  <si>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</si>
  <si>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</si>
  <si>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</si>
  <si>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</si>
  <si>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</si>
  <si>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</si>
  <si>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</si>
  <si>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</si>
  <si>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</si>
  <si>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</si>
  <si>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</si>
  <si>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</si>
  <si>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</si>
  <si>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</si>
  <si>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</si>
  <si>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</si>
  <si>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</si>
  <si>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</si>
  <si>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</si>
  <si>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</si>
  <si>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</si>
  <si>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</si>
  <si>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</si>
  <si>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</si>
  <si>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</si>
  <si>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</si>
  <si>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</si>
  <si>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</si>
  <si>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</si>
  <si>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</si>
  <si>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</si>
  <si>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</si>
  <si>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</si>
  <si>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</si>
  <si>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</si>
  <si>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</si>
  <si>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</si>
  <si>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</si>
  <si>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</si>
  <si>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</si>
  <si>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</si>
  <si>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</si>
  <si>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</si>
  <si>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</si>
  <si>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</si>
  <si>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</si>
  <si>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</si>
  <si>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</si>
  <si>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</si>
  <si>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</si>
  <si>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</si>
  <si>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</si>
  <si>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</si>
  <si>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</si>
  <si>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</si>
  <si>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</si>
  <si>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</si>
  <si>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</si>
  <si>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</si>
  <si>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</si>
  <si>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</si>
  <si>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</si>
  <si>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</si>
  <si>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</si>
  <si>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</si>
  <si>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</si>
  <si>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</si>
  <si>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</si>
  <si>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</si>
  <si>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</si>
  <si>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</si>
  <si>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</si>
  <si>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</si>
  <si>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</si>
  <si>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</si>
  <si>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</si>
  <si>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</si>
  <si>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</si>
  <si>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</si>
  <si>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</si>
  <si>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</si>
  <si>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</si>
  <si>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</si>
  <si>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</si>
  <si>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</si>
  <si>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</si>
  <si>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</si>
  <si>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</si>
  <si>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</si>
  <si>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</si>
  <si>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</si>
  <si>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</si>
  <si>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</si>
  <si>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</si>
  <si>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</si>
  <si>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</si>
  <si>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</si>
  <si>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</si>
  <si>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</si>
  <si>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</si>
  <si>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</si>
  <si>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</si>
  <si>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</si>
  <si>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</si>
  <si>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</si>
  <si>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</si>
  <si>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</si>
  <si>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</si>
  <si>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</si>
  <si>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</si>
  <si>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</si>
  <si>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</si>
  <si>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</si>
  <si>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</si>
  <si>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</si>
  <si>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</si>
  <si>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</si>
  <si>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</si>
  <si>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</si>
  <si>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</si>
  <si>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</si>
  <si>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</si>
  <si>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</si>
  <si>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</si>
  <si>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</si>
  <si>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</si>
  <si>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</si>
  <si>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</si>
  <si>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</si>
  <si>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</si>
  <si>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</si>
  <si>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</si>
  <si>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</si>
  <si>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</si>
  <si>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</si>
  <si>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</si>
  <si>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</si>
  <si>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</si>
  <si>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</si>
  <si>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</si>
  <si>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</si>
  <si>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</si>
  <si>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</si>
  <si>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</si>
  <si>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</si>
  <si>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</si>
  <si>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</si>
  <si>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</si>
  <si>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</si>
  <si>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</si>
  <si>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</si>
  <si>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</si>
  <si>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</si>
  <si>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</si>
  <si>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</si>
  <si>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</si>
  <si>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</si>
  <si>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</si>
  <si>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</si>
  <si>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</si>
  <si>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</si>
  <si>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</si>
  <si>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</si>
  <si>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</si>
  <si>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</si>
  <si>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</si>
  <si>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</si>
  <si>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</si>
  <si>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</si>
  <si>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</si>
  <si>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</si>
  <si>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</si>
  <si>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</si>
  <si>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</si>
  <si>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</si>
  <si>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</si>
  <si>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</si>
  <si>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</si>
  <si>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</si>
  <si>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</si>
  <si>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</si>
  <si>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</si>
  <si>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</si>
  <si>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</si>
  <si>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</si>
  <si>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</si>
  <si>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</si>
  <si>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</si>
  <si>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</si>
  <si>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</si>
  <si>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</si>
  <si>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</si>
  <si>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</si>
  <si>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</si>
  <si>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</si>
  <si>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</si>
  <si>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</si>
  <si>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</si>
  <si>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</si>
  <si>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</si>
  <si>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</si>
  <si>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</si>
  <si>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</si>
  <si>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</si>
  <si>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</si>
  <si>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</si>
  <si>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</si>
  <si>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</si>
  <si>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</si>
  <si>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</si>
  <si>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</si>
  <si>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</si>
  <si>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</si>
  <si>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</si>
  <si>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</si>
  <si>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</si>
  <si>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</si>
  <si>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</si>
  <si>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</si>
  <si>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</si>
  <si>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</si>
  <si>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</si>
  <si>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</si>
  <si>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</si>
  <si>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</si>
  <si>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</si>
  <si>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</si>
  <si>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</si>
  <si>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</si>
  <si>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</si>
  <si>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</si>
  <si>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</si>
  <si>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</si>
  <si>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</si>
  <si>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</si>
  <si>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</si>
  <si>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</si>
  <si>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</si>
  <si>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</si>
  <si>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</si>
  <si>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</si>
  <si>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</si>
  <si>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</si>
  <si>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</si>
  <si>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</si>
  <si>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</si>
  <si>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</si>
  <si>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</si>
  <si>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</si>
  <si>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</si>
  <si>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</si>
  <si>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</si>
  <si>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</si>
  <si>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</si>
  <si>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</si>
  <si>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</si>
  <si>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</si>
  <si>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</si>
  <si>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</si>
  <si>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</si>
  <si>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</si>
  <si>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</si>
  <si>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</si>
  <si>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</si>
  <si>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</si>
  <si>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</si>
  <si>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</si>
  <si>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</si>
  <si>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</si>
  <si>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</si>
  <si>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</si>
  <si>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</si>
  <si>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</si>
  <si>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</si>
  <si>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</si>
  <si>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</si>
  <si>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</si>
  <si>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</si>
  <si>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</si>
  <si>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</si>
  <si>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</si>
  <si>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</si>
  <si>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</si>
  <si>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</si>
  <si>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</si>
  <si>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</si>
  <si>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</si>
  <si>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</si>
  <si>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</si>
  <si>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</si>
  <si>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</si>
  <si>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</si>
  <si>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</si>
  <si>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</si>
  <si>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</si>
  <si>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</si>
  <si>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</si>
  <si>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</si>
  <si>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</si>
  <si>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</si>
  <si>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</si>
  <si>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</si>
  <si>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</si>
  <si>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</si>
  <si>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</si>
  <si>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</si>
  <si>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</si>
  <si>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</si>
  <si>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</si>
  <si>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</si>
  <si>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</si>
  <si>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</si>
  <si>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</si>
  <si>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</si>
  <si>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</si>
  <si>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</si>
  <si>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</si>
  <si>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</si>
  <si>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</si>
  <si>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</si>
  <si>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</si>
  <si>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</si>
  <si>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</si>
  <si>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</si>
  <si>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</si>
  <si>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</si>
  <si>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</si>
  <si>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</si>
  <si>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</si>
  <si>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</si>
  <si>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</si>
  <si>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</si>
  <si>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</si>
  <si>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</si>
  <si>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</si>
  <si>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</si>
  <si>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</si>
  <si>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</si>
  <si>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</si>
  <si>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</si>
  <si>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</si>
  <si>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</si>
  <si>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</si>
  <si>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</si>
  <si>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</si>
  <si>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</si>
  <si>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</si>
  <si>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</si>
  <si>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</si>
  <si>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</si>
  <si>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</si>
  <si>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</si>
  <si>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</si>
  <si>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</si>
  <si>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</si>
  <si>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</si>
  <si>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</si>
  <si>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</si>
  <si>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</si>
  <si>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</si>
  <si>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</si>
  <si>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</si>
  <si>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</si>
  <si>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</si>
  <si>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</si>
  <si>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</si>
  <si>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</si>
  <si>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</si>
  <si>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</si>
  <si>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</si>
  <si>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</si>
  <si>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</si>
  <si>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</si>
  <si>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</si>
  <si>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</si>
  <si>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</si>
  <si>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</si>
  <si>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</si>
  <si>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</si>
  <si>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</si>
  <si>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</si>
  <si>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</si>
  <si>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</si>
  <si>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</si>
  <si>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</si>
  <si>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</si>
  <si>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</si>
  <si>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</si>
  <si>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</si>
  <si>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</si>
  <si>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</si>
  <si>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</si>
  <si>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</si>
  <si>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</si>
  <si>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</si>
  <si>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</si>
  <si>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</si>
  <si>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</si>
  <si>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</si>
  <si>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</si>
  <si>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</si>
  <si>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</si>
  <si>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</si>
  <si>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</si>
  <si>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</si>
  <si>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</si>
  <si>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</si>
  <si>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</si>
  <si>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</si>
  <si>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</si>
  <si>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</si>
  <si>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</si>
  <si>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</si>
  <si>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</si>
  <si>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</si>
  <si>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</si>
  <si>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</si>
  <si>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</si>
  <si>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</si>
  <si>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</si>
  <si>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</si>
  <si>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</si>
  <si>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</si>
  <si>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</si>
  <si>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</si>
  <si>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</si>
  <si>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</si>
  <si>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</si>
  <si>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</si>
  <si>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</si>
  <si>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</si>
  <si>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</si>
  <si>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</si>
  <si>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</si>
  <si>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</si>
  <si>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</si>
  <si>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</si>
  <si>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</si>
  <si>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</si>
  <si>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</si>
  <si>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</si>
  <si>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</si>
  <si>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</si>
  <si>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</si>
  <si>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</si>
  <si>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</si>
  <si>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</si>
  <si>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</si>
  <si>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</si>
  <si>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</si>
  <si>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</si>
  <si>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</si>
  <si>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</si>
  <si>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</si>
  <si>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</si>
  <si>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</si>
  <si>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</si>
  <si>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</si>
  <si>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</si>
  <si>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</si>
  <si>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</si>
  <si>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</si>
  <si>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</si>
  <si>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</si>
  <si>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</si>
  <si>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</si>
  <si>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</si>
  <si>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</si>
  <si>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</si>
  <si>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</si>
  <si>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</si>
  <si>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</si>
  <si>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</si>
  <si>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</si>
  <si>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</si>
  <si>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</si>
  <si>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</si>
  <si>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</si>
  <si>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</si>
  <si>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</si>
  <si>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</si>
  <si>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</si>
  <si>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</si>
  <si>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</si>
  <si>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</si>
  <si>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</si>
  <si>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</si>
  <si>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</si>
  <si>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</si>
  <si>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</si>
  <si>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</si>
  <si>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</si>
  <si>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</si>
  <si>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</si>
  <si>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</si>
  <si>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</si>
  <si>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</si>
  <si>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</si>
  <si>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</si>
  <si>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</si>
  <si>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</si>
  <si>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</si>
  <si>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</si>
  <si>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</si>
  <si>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</si>
  <si>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</si>
  <si>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</si>
  <si>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</si>
  <si>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</si>
  <si>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</si>
  <si>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</si>
  <si>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</si>
  <si>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</si>
  <si>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</si>
  <si>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</si>
  <si>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</si>
  <si>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</si>
  <si>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</si>
  <si>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</si>
  <si>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</si>
  <si>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</si>
  <si>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</si>
  <si>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</si>
  <si>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</si>
  <si>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</si>
  <si>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</si>
  <si>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</si>
  <si>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</si>
  <si>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</si>
  <si>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</si>
  <si>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</si>
  <si>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</si>
  <si>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</si>
  <si>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</si>
  <si>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</si>
  <si>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</si>
  <si>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</si>
  <si>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</si>
  <si>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</si>
  <si>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</si>
  <si>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</si>
  <si>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</si>
  <si>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</si>
  <si>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</si>
  <si>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</si>
  <si>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</si>
  <si>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</si>
  <si>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</si>
  <si>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</si>
  <si>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</si>
  <si>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</si>
  <si>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</si>
  <si>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</si>
  <si>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</si>
  <si>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</si>
  <si>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</si>
  <si>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</si>
  <si>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</si>
  <si>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</si>
  <si>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</si>
  <si>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</si>
  <si>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</si>
  <si>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</si>
  <si>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</si>
  <si>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</si>
  <si>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</si>
  <si>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</si>
  <si>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</si>
  <si>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</si>
  <si>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</si>
  <si>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</si>
  <si>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</si>
  <si>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</si>
  <si>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</si>
  <si>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</si>
  <si>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</si>
  <si>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</si>
  <si>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</si>
  <si>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</si>
  <si>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</si>
  <si>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</si>
  <si>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</si>
  <si>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</si>
  <si>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</si>
  <si>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</si>
  <si>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</si>
  <si>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</si>
  <si>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</si>
  <si>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</si>
  <si>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</si>
  <si>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</si>
  <si>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</si>
  <si>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</si>
  <si>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</si>
  <si>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</si>
  <si>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</si>
  <si>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</si>
  <si>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</si>
  <si>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</si>
  <si>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</si>
  <si>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</si>
  <si>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</si>
  <si>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</si>
  <si>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</si>
  <si>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</si>
  <si>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</si>
  <si>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</si>
  <si>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</si>
  <si>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</si>
  <si>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</si>
  <si>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</si>
  <si>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</si>
  <si>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</si>
  <si>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</si>
  <si>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</si>
  <si>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</si>
  <si>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</si>
  <si>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</si>
  <si>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</si>
  <si>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</si>
  <si>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</si>
  <si>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</si>
  <si>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</si>
  <si>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</si>
  <si>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</si>
  <si>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</si>
  <si>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</si>
  <si>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</si>
  <si>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</si>
  <si>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</si>
  <si>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</si>
  <si>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</si>
  <si>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</si>
  <si>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</si>
  <si>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</si>
  <si>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</si>
  <si>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</si>
  <si>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</si>
  <si>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</si>
  <si>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</si>
  <si>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</si>
  <si>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</si>
  <si>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</si>
  <si>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</si>
  <si>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</si>
  <si>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</si>
  <si>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</si>
  <si>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</si>
  <si>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</si>
  <si>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</si>
  <si>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</si>
  <si>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</si>
  <si>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</si>
  <si>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</si>
  <si>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</si>
  <si>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</si>
  <si>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</si>
  <si>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</si>
  <si>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</si>
  <si>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</si>
  <si>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</si>
  <si>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</si>
  <si>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</si>
  <si>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</si>
  <si>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</si>
  <si>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</si>
  <si>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</si>
  <si>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</si>
  <si>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</si>
  <si>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</si>
  <si>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</si>
  <si>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</si>
  <si>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</si>
  <si>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</si>
  <si>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</si>
  <si>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</si>
  <si>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</si>
  <si>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</si>
  <si>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</si>
  <si>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</si>
  <si>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</si>
  <si>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</si>
  <si>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</si>
  <si>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</si>
  <si>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</si>
  <si>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</si>
  <si>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</si>
  <si>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</si>
  <si>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</si>
  <si>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</si>
  <si>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</si>
  <si>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</si>
  <si>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</si>
  <si>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</si>
  <si>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</si>
  <si>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</si>
  <si>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</si>
  <si>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</si>
  <si>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</si>
  <si>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</si>
  <si>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</si>
  <si>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</si>
  <si>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</si>
  <si>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</si>
  <si>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</si>
  <si>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</si>
  <si>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</si>
  <si>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</si>
  <si>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</si>
  <si>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</si>
  <si>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</si>
  <si>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</si>
  <si>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</si>
  <si>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</si>
  <si>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</si>
  <si>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</si>
  <si>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</si>
  <si>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</si>
  <si>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</si>
  <si>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</si>
  <si>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</si>
  <si>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</si>
  <si>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</si>
  <si>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</si>
  <si>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</si>
  <si>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</si>
  <si>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</si>
  <si>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</si>
  <si>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</si>
  <si>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</si>
  <si>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</si>
  <si>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</si>
  <si>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</si>
  <si>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</si>
  <si>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</si>
  <si>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</si>
  <si>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</si>
  <si>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</si>
  <si>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</si>
  <si>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</si>
  <si>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</si>
  <si>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</si>
  <si>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</si>
  <si>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</si>
  <si>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</si>
  <si>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</si>
  <si>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</si>
  <si>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</si>
  <si>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</si>
  <si>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</si>
  <si>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</si>
  <si>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</si>
  <si>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</si>
  <si>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</si>
  <si>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</si>
  <si>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</si>
  <si>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</si>
  <si>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</si>
  <si>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</si>
  <si>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</si>
  <si>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</si>
  <si>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</si>
  <si>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</si>
  <si>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</si>
  <si>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</si>
  <si>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</si>
  <si>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</si>
  <si>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</si>
  <si>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</si>
  <si>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</si>
  <si>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</si>
  <si>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</si>
  <si>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</si>
  <si>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</si>
  <si>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</si>
  <si>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</si>
  <si>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</si>
  <si>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</si>
  <si>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</si>
  <si>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</si>
  <si>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</si>
  <si>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</si>
  <si>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</si>
  <si>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</si>
  <si>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</si>
  <si>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</si>
  <si>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</si>
  <si>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</si>
  <si>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</si>
  <si>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</si>
  <si>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</si>
  <si>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</si>
  <si>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</si>
  <si>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</si>
  <si>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</si>
  <si>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</si>
  <si>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</si>
  <si>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</si>
  <si>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</si>
  <si>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</si>
  <si>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</si>
  <si>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</si>
  <si>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</si>
  <si>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</si>
  <si>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</si>
  <si>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</si>
  <si>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</si>
  <si>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</si>
  <si>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</si>
  <si>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</si>
  <si>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</si>
  <si>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</si>
  <si>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</si>
  <si>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</si>
  <si>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</si>
  <si>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</si>
  <si>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</si>
  <si>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</si>
  <si>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</si>
  <si>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</si>
  <si>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</si>
  <si>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</si>
  <si>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</si>
  <si>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</si>
  <si>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</si>
  <si>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</si>
  <si>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</si>
  <si>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</si>
  <si>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</si>
  <si>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</si>
  <si>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</si>
  <si>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</si>
  <si>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</si>
  <si>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</si>
  <si>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</si>
  <si>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</si>
  <si>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</si>
  <si>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</si>
  <si>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</si>
  <si>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</si>
  <si>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</si>
  <si>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</si>
  <si>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</si>
  <si>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</si>
  <si>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</si>
  <si>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</si>
  <si>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</si>
  <si>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</si>
  <si>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</si>
  <si>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</si>
  <si>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</si>
  <si>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</si>
  <si>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</si>
  <si>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</si>
  <si>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</si>
  <si>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</si>
  <si>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</si>
  <si>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</si>
  <si>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</si>
  <si>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</si>
  <si>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</si>
  <si>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</si>
  <si>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</si>
  <si>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</si>
  <si>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</si>
  <si>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</si>
  <si>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</si>
  <si>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</si>
  <si>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</si>
  <si>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</si>
  <si>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</si>
  <si>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</si>
  <si>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</si>
  <si>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</si>
  <si>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</si>
  <si>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</si>
  <si>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</si>
  <si>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</si>
  <si>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</si>
  <si>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</si>
  <si>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</si>
  <si>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</si>
  <si>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</si>
  <si>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</si>
  <si>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</si>
  <si>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</si>
  <si>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</si>
  <si>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</si>
  <si>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</si>
  <si>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</si>
  <si>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</si>
  <si>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</si>
  <si>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</si>
  <si>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</si>
  <si>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</si>
  <si>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</si>
  <si>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</si>
  <si>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</si>
  <si>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</si>
  <si>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</si>
  <si>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</si>
  <si>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</si>
  <si>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</si>
  <si>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</si>
  <si>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</si>
  <si>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</si>
  <si>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</si>
  <si>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</si>
  <si>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</si>
  <si>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</si>
  <si>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</si>
  <si>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</si>
  <si>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</si>
  <si>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</si>
  <si>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</si>
  <si>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</si>
  <si>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</si>
  <si>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</si>
  <si>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</si>
  <si>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</si>
  <si>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</si>
  <si>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</si>
  <si>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</si>
  <si>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</si>
  <si>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</si>
  <si>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</si>
  <si>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</si>
  <si>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</si>
  <si>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</si>
  <si>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</si>
  <si>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</si>
  <si>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</si>
  <si>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</si>
  <si>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</si>
  <si>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</si>
  <si>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</si>
  <si>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</si>
  <si>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</si>
  <si>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</si>
  <si>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</si>
  <si>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</si>
  <si>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</si>
  <si>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</si>
  <si>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</si>
  <si>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</si>
  <si>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</si>
  <si>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</si>
  <si>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</si>
  <si>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</si>
  <si>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</si>
  <si>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</si>
  <si>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</si>
  <si>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</si>
  <si>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</si>
  <si>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</si>
  <si>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</si>
  <si>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</si>
  <si>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</si>
  <si>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</si>
  <si>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</si>
  <si>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</si>
  <si>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</si>
  <si>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</si>
  <si>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</si>
  <si>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</si>
  <si>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</si>
  <si>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</si>
  <si>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</si>
  <si>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</si>
  <si>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</si>
  <si>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</si>
  <si>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</si>
  <si>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</si>
  <si>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</si>
  <si>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</si>
  <si>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</si>
  <si>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</si>
  <si>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</si>
  <si>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</si>
  <si>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</si>
  <si>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</si>
  <si>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</si>
  <si>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</si>
  <si>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</si>
  <si>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</si>
  <si>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</si>
  <si>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</si>
  <si>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</si>
  <si>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</si>
  <si>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</si>
  <si>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</si>
  <si>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</si>
  <si>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</si>
  <si>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</si>
  <si>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</si>
  <si>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</si>
  <si>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</si>
  <si>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</si>
  <si>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</si>
  <si>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</si>
  <si>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</si>
  <si>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</si>
  <si>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</si>
  <si>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</si>
  <si>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</si>
  <si>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</si>
  <si>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</si>
  <si>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</si>
  <si>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</si>
  <si>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</si>
  <si>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</si>
  <si>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</si>
  <si>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</si>
  <si>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</si>
  <si>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</si>
  <si>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</si>
  <si>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</si>
  <si>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</si>
  <si>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</si>
  <si>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</si>
  <si>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</si>
  <si>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</si>
  <si>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</si>
  <si>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</si>
  <si>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</si>
  <si>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</si>
  <si>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</si>
  <si>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</si>
  <si>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</si>
  <si>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</si>
  <si>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</si>
  <si>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</si>
  <si>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</si>
  <si>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</si>
  <si>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</si>
  <si>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</si>
  <si>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</si>
  <si>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</si>
  <si>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</si>
  <si>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</si>
  <si>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</si>
  <si>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</si>
  <si>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</si>
  <si>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</si>
  <si>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</si>
  <si>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</si>
  <si>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</si>
  <si>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</si>
  <si>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</si>
  <si>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</si>
  <si>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</si>
  <si>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</si>
  <si>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</si>
  <si>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</si>
  <si>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</si>
  <si>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</si>
  <si>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</si>
  <si>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</si>
  <si>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</si>
  <si>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</si>
  <si>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</si>
  <si>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</si>
  <si>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</si>
  <si>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</si>
  <si>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</si>
  <si>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</si>
  <si>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</si>
  <si>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</si>
  <si>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</si>
  <si>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</si>
  <si>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</si>
  <si>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</si>
  <si>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</si>
  <si>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</si>
  <si>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</si>
  <si>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</si>
  <si>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</si>
  <si>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</si>
  <si>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</si>
  <si>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</si>
  <si>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</si>
  <si>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</si>
  <si>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</si>
  <si>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</si>
  <si>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</si>
  <si>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</si>
  <si>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</si>
  <si>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</si>
  <si>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</si>
  <si>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</si>
  <si>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</si>
  <si>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</si>
  <si>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</si>
  <si>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</si>
  <si>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</si>
  <si>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</si>
  <si>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</si>
  <si>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</si>
  <si>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</si>
  <si>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</si>
  <si>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</si>
  <si>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</si>
  <si>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</si>
  <si>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</si>
  <si>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</si>
  <si>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</si>
  <si>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</si>
  <si>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</si>
  <si>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</si>
  <si>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</si>
  <si>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</si>
  <si>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</si>
  <si>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</si>
  <si>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</si>
  <si>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</si>
  <si>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</si>
  <si>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</si>
  <si>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</si>
  <si>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</si>
  <si>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</si>
  <si>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</si>
  <si>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</si>
  <si>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</si>
  <si>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</si>
  <si>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</si>
  <si>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</si>
  <si>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</si>
  <si>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</si>
  <si>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</si>
  <si>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</si>
  <si>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</si>
  <si>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</si>
  <si>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</si>
  <si>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</si>
  <si>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</si>
  <si>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</si>
  <si>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</si>
  <si>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</si>
  <si>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</si>
  <si>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</si>
  <si>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</si>
  <si>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</si>
  <si>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</si>
  <si>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</si>
  <si>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</si>
  <si>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</si>
  <si>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</si>
  <si>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</si>
  <si>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</si>
  <si>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</si>
  <si>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</si>
  <si>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</si>
  <si>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</si>
  <si>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</si>
  <si>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</si>
  <si>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</si>
  <si>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</si>
  <si>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</si>
  <si>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</si>
  <si>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</si>
  <si>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</si>
  <si>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</si>
  <si>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</si>
  <si>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</si>
  <si>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</si>
  <si>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</si>
  <si>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</si>
  <si>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</si>
  <si>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</si>
  <si>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</si>
  <si>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</si>
  <si>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</si>
  <si>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</si>
  <si>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</si>
  <si>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</si>
  <si>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</si>
  <si>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</si>
  <si>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</si>
  <si>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</si>
  <si>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</si>
  <si>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</si>
  <si>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</si>
  <si>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</si>
  <si>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</si>
  <si>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</si>
  <si>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</si>
  <si>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</si>
  <si>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</si>
  <si>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</si>
  <si>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</si>
  <si>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</si>
  <si>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</si>
  <si>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</si>
  <si>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</si>
  <si>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</si>
  <si>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</si>
  <si>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</si>
  <si>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</si>
  <si>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</si>
  <si>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</si>
  <si>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</si>
  <si>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</si>
  <si>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</si>
  <si>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</si>
  <si>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</si>
  <si>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</si>
  <si>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</si>
  <si>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</si>
  <si>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</si>
  <si>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</si>
  <si>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</si>
  <si>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</si>
  <si>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</si>
  <si>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</si>
  <si>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</si>
  <si>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</si>
  <si>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</si>
  <si>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</si>
  <si>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</si>
  <si>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</si>
  <si>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</si>
  <si>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</si>
  <si>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</si>
  <si>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</si>
  <si>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</si>
  <si>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</si>
  <si>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</si>
  <si>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</si>
  <si>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</si>
  <si>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</si>
  <si>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</si>
  <si>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</si>
  <si>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</si>
  <si>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</si>
  <si>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</si>
  <si>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</si>
  <si>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</si>
  <si>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</si>
  <si>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</si>
  <si>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</si>
  <si>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</si>
  <si>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</si>
  <si>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</si>
  <si>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</si>
  <si>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</si>
  <si>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</si>
  <si>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</si>
  <si>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</si>
  <si>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</si>
  <si>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</si>
  <si>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</si>
  <si>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</si>
  <si>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</si>
  <si>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</si>
  <si>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</si>
  <si>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</si>
  <si>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</si>
  <si>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</si>
  <si>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</si>
  <si>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</si>
  <si>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</si>
  <si>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</si>
  <si>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</si>
  <si>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</si>
  <si>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</si>
  <si>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</si>
  <si>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</si>
  <si>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</si>
  <si>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</si>
  <si>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</si>
  <si>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</si>
  <si>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</si>
  <si>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</si>
  <si>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</si>
  <si>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</si>
  <si>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</si>
  <si>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</si>
  <si>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</si>
  <si>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</si>
  <si>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</si>
  <si>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</si>
  <si>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</si>
  <si>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</si>
  <si>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</si>
  <si>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</si>
  <si>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</si>
  <si>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</si>
  <si>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</si>
  <si>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</si>
  <si>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</si>
  <si>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</si>
  <si>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</si>
  <si>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</si>
  <si>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</si>
  <si>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</si>
  <si>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</si>
  <si>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</si>
  <si>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</si>
  <si>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</si>
  <si>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</si>
  <si>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</si>
  <si>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</si>
  <si>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</si>
  <si>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</si>
  <si>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</si>
  <si>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</si>
  <si>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</si>
  <si>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</si>
  <si>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</si>
  <si>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</si>
  <si>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</si>
  <si>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</si>
  <si>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</si>
  <si>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</si>
  <si>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</si>
  <si>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</si>
  <si>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</si>
  <si>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</si>
  <si>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</si>
  <si>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</si>
  <si>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</si>
  <si>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</si>
  <si>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</si>
  <si>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</si>
  <si>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</si>
  <si>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</si>
  <si>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</si>
  <si>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</si>
  <si>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</si>
  <si>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</si>
  <si>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</si>
  <si>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</si>
  <si>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</si>
  <si>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</si>
  <si>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</si>
  <si>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</si>
  <si>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</si>
  <si>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</si>
  <si>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</si>
  <si>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</si>
  <si>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</si>
  <si>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</si>
  <si>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</si>
  <si>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</si>
  <si>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</si>
  <si>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</si>
  <si>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</si>
  <si>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</si>
  <si>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</si>
  <si>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</si>
  <si>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</si>
  <si>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</si>
  <si>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</si>
  <si>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</si>
  <si>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</si>
  <si>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</si>
  <si>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</si>
  <si>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</si>
  <si>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</si>
  <si>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</si>
  <si>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</si>
  <si>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</si>
  <si>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</si>
  <si>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</si>
  <si>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</si>
  <si>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</si>
  <si>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</si>
  <si>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</si>
  <si>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</si>
  <si>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</si>
  <si>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</si>
  <si>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</si>
  <si>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</si>
  <si>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</si>
  <si>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</si>
  <si>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</si>
  <si>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</si>
  <si>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</si>
  <si>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</si>
  <si>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</si>
  <si>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</si>
  <si>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</si>
  <si>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</si>
  <si>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</si>
  <si>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</si>
  <si>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</si>
  <si>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</si>
  <si>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</si>
  <si>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</si>
  <si>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</si>
  <si>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</si>
  <si>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</si>
  <si>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</si>
  <si>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</si>
  <si>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</si>
  <si>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</si>
  <si>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</si>
  <si>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</si>
  <si>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</si>
  <si>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</si>
  <si>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</si>
  <si>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</si>
  <si>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</si>
  <si>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</si>
  <si>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</si>
  <si>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</si>
  <si>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</si>
  <si>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</si>
  <si>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</si>
  <si>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</si>
  <si>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</si>
  <si>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</si>
  <si>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</si>
  <si>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</si>
  <si>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</si>
  <si>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</si>
  <si>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</si>
  <si>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</si>
  <si>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</si>
  <si>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</si>
  <si>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</si>
  <si>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</si>
  <si>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</si>
  <si>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</si>
  <si>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</si>
  <si>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</si>
  <si>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</si>
  <si>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</si>
  <si>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</si>
  <si>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</si>
  <si>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</si>
  <si>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</si>
  <si>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</si>
  <si>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</si>
  <si>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</si>
  <si>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</si>
  <si>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</si>
  <si>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</si>
  <si>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</si>
  <si>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</si>
  <si>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</si>
  <si>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</si>
  <si>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</si>
  <si>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</si>
  <si>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</si>
  <si>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</si>
  <si>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</si>
  <si>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</si>
  <si>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</si>
  <si>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</si>
  <si>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</si>
  <si>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</si>
  <si>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</si>
  <si>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</si>
  <si>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</si>
  <si>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</si>
  <si>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</si>
  <si>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</si>
  <si>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</si>
  <si>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</si>
  <si>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</si>
  <si>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</si>
  <si>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</si>
  <si>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</si>
  <si>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</si>
  <si>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</si>
  <si>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</si>
  <si>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</si>
  <si>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</si>
  <si>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</si>
  <si>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</si>
  <si>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</si>
  <si>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</si>
  <si>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</si>
  <si>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</si>
  <si>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</si>
  <si>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</si>
  <si>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</si>
  <si>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</si>
  <si>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</si>
  <si>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</si>
  <si>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</si>
  <si>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</si>
  <si>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</si>
  <si>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</si>
  <si>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</si>
  <si>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</si>
  <si>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</si>
  <si>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</si>
  <si>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</si>
  <si>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</si>
  <si>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</si>
  <si>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</si>
  <si>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</si>
  <si>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</si>
  <si>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</si>
  <si>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</si>
  <si>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</si>
  <si>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</si>
  <si>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</si>
  <si>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</si>
  <si>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</si>
  <si>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</si>
  <si>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</si>
  <si>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</si>
  <si>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</si>
  <si>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</si>
  <si>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</si>
  <si>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</si>
  <si>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</si>
  <si>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</si>
  <si>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</si>
  <si>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</si>
  <si>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</si>
  <si>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</si>
  <si>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</si>
  <si>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</si>
  <si>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</si>
  <si>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</si>
  <si>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</si>
  <si>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</si>
  <si>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</si>
  <si>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</si>
  <si>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</si>
  <si>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</si>
  <si>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</si>
  <si>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</si>
  <si>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</si>
  <si>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</si>
  <si>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</si>
  <si>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</si>
  <si>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</si>
  <si>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</si>
  <si>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</si>
  <si>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</si>
  <si>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</si>
  <si>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</si>
  <si>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</si>
  <si>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</si>
  <si>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</si>
  <si>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</si>
  <si>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</si>
  <si>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</si>
  <si>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</si>
  <si>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</si>
  <si>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</si>
  <si>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</si>
  <si>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</si>
  <si>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</si>
  <si>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</si>
  <si>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</si>
  <si>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</si>
  <si>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</si>
  <si>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</si>
  <si>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</si>
  <si>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</si>
  <si>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</si>
  <si>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</si>
  <si>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</si>
  <si>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</si>
  <si>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</si>
  <si>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</si>
  <si>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</si>
  <si>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</si>
  <si>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</si>
  <si>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</si>
  <si>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</si>
  <si>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</si>
  <si>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</si>
  <si>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</si>
  <si>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</si>
  <si>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</si>
  <si>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</si>
  <si>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</si>
  <si>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</si>
  <si>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</si>
  <si>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</si>
  <si>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</si>
  <si>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</si>
  <si>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</si>
  <si>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</si>
  <si>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</si>
  <si>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</si>
  <si>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</si>
  <si>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</si>
  <si>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</si>
  <si>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</si>
  <si>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</si>
  <si>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</si>
  <si>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</si>
  <si>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</si>
  <si>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</si>
  <si>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</si>
  <si>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</si>
  <si>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</si>
  <si>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</si>
  <si>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</si>
  <si>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</si>
  <si>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</si>
  <si>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</si>
  <si>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</si>
  <si>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</si>
  <si>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</si>
  <si>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</si>
  <si>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</si>
  <si>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</si>
  <si>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</si>
  <si>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</si>
  <si>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</si>
  <si>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</si>
  <si>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</si>
  <si>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</si>
  <si>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</si>
  <si>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</si>
  <si>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</si>
  <si>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</si>
  <si>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</si>
  <si>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</si>
  <si>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</si>
  <si>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</si>
  <si>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</si>
  <si>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</si>
  <si>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</si>
  <si>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</si>
  <si>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</si>
  <si>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</si>
  <si>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</si>
  <si>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</si>
  <si>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</si>
  <si>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</si>
  <si>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</si>
  <si>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</si>
  <si>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</si>
  <si>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</si>
  <si>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</si>
  <si>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</si>
  <si>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</si>
  <si>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</si>
  <si>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</si>
  <si>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</si>
  <si>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</si>
  <si>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</si>
  <si>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</si>
  <si>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</si>
  <si>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</si>
  <si>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</si>
  <si>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</si>
  <si>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</si>
  <si>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</si>
  <si>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</si>
  <si>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</si>
  <si>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</si>
  <si>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</si>
  <si>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</si>
  <si>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</si>
  <si>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</si>
  <si>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</si>
  <si>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</si>
  <si>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</si>
  <si>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</si>
  <si>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</si>
  <si>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</si>
  <si>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</si>
  <si>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</si>
  <si>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</si>
  <si>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</si>
  <si>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</si>
  <si>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</si>
  <si>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</si>
  <si>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</si>
  <si>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</si>
  <si>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</si>
  <si>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</si>
  <si>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</si>
  <si>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</si>
  <si>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</si>
  <si>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</si>
  <si>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</si>
  <si>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</si>
  <si>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</si>
  <si>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</si>
  <si>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</si>
  <si>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</si>
  <si>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</si>
  <si>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</si>
  <si>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</si>
  <si>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</si>
  <si>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</si>
  <si>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</si>
  <si>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</si>
  <si>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</si>
  <si>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</si>
  <si>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</si>
  <si>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</si>
  <si>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</si>
  <si>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</si>
  <si>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</si>
  <si>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</si>
  <si>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</si>
  <si>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</si>
  <si>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</si>
  <si>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</si>
  <si>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</si>
  <si>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</si>
  <si>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</si>
  <si>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</si>
  <si>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</si>
  <si>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</si>
  <si>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</si>
  <si>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</si>
  <si>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</si>
  <si>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</si>
  <si>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</si>
  <si>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</si>
  <si>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</si>
  <si>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</si>
  <si>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</si>
  <si>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</si>
  <si>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</si>
  <si>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</si>
  <si>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</si>
  <si>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</si>
  <si>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</si>
  <si>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</si>
  <si>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</si>
  <si>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</si>
  <si>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</si>
  <si>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</si>
  <si>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</si>
  <si>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</si>
  <si>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</si>
  <si>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</si>
  <si>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</si>
  <si>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</si>
  <si>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</si>
  <si>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</si>
  <si>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</si>
  <si>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</si>
  <si>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</si>
  <si>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</si>
  <si>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</si>
  <si>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</si>
  <si>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</si>
  <si>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</si>
  <si>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</si>
  <si>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</si>
  <si>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</si>
  <si>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</si>
  <si>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</si>
  <si>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</si>
  <si>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</si>
  <si>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</si>
  <si>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</si>
  <si>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</si>
  <si>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</si>
  <si>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</si>
  <si>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</si>
  <si>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</si>
  <si>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</si>
  <si>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</si>
  <si>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</si>
  <si>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</si>
  <si>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</si>
  <si>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</si>
  <si>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</si>
  <si>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</si>
  <si>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</si>
  <si>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</si>
  <si>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</si>
  <si>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</si>
  <si>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</si>
  <si>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</si>
  <si>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</si>
  <si>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</si>
  <si>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</si>
  <si>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</si>
  <si>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</si>
  <si>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</si>
  <si>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</si>
  <si>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</si>
  <si>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</si>
  <si>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</si>
  <si>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</si>
  <si>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</si>
  <si>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</si>
  <si>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</si>
  <si>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</si>
  <si>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</si>
  <si>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</si>
  <si>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</si>
  <si>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</si>
  <si>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</si>
  <si>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</si>
  <si>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</si>
  <si>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</si>
  <si>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</si>
  <si>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</si>
  <si>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</si>
  <si>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</si>
  <si>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</si>
  <si>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</si>
  <si>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</si>
  <si>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</si>
  <si>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</si>
  <si>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</si>
  <si>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</si>
  <si>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</si>
  <si>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</si>
  <si>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</si>
  <si>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</si>
  <si>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</si>
  <si>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</si>
  <si>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</si>
  <si>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</si>
  <si>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</si>
  <si>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</si>
  <si>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</si>
  <si>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</si>
  <si>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</si>
  <si>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</si>
  <si>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</si>
  <si>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</si>
  <si>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</si>
  <si>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</si>
  <si>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</si>
  <si>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</si>
  <si>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</si>
  <si>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</si>
  <si>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</si>
  <si>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</si>
  <si>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</si>
  <si>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</si>
  <si>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</si>
  <si>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</si>
  <si>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</si>
  <si>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</si>
  <si>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</si>
  <si>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</si>
  <si>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</si>
  <si>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</si>
  <si>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</si>
  <si>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</si>
  <si>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</si>
  <si>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</si>
  <si>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</si>
  <si>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</si>
  <si>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</si>
  <si>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</si>
  <si>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</si>
  <si>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</si>
  <si>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</si>
  <si>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</si>
  <si>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</si>
  <si>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</si>
  <si>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</si>
  <si>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</si>
  <si>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</si>
  <si>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</si>
  <si>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</si>
  <si>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</si>
  <si>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</si>
  <si>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</si>
  <si>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</si>
  <si>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</si>
  <si>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</si>
  <si>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</si>
  <si>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</si>
  <si>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</si>
  <si>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</si>
  <si>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</si>
  <si>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</si>
  <si>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</si>
  <si>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</si>
  <si>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</si>
  <si>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</si>
  <si>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</si>
  <si>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</si>
  <si>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</si>
  <si>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</si>
  <si>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</si>
  <si>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</si>
  <si>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</si>
  <si>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</si>
  <si>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</si>
  <si>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</si>
  <si>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</si>
  <si>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</si>
  <si>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</si>
  <si>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</si>
  <si>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</si>
  <si>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</si>
  <si>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</si>
  <si>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</si>
  <si>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</si>
  <si>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</si>
  <si>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</si>
  <si>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</si>
  <si>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</si>
  <si>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</si>
  <si>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</si>
  <si>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</si>
  <si>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</si>
  <si>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</si>
  <si>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</si>
  <si>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</si>
  <si>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</si>
  <si>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</si>
  <si>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</si>
  <si>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</si>
  <si>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</si>
  <si>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</si>
  <si>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</si>
  <si>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</si>
  <si>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</si>
  <si>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</si>
  <si>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</si>
  <si>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</si>
  <si>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</si>
  <si>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</si>
  <si>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</si>
  <si>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</si>
  <si>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</si>
  <si>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</si>
  <si>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</si>
  <si>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</si>
  <si>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</si>
  <si>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</si>
  <si>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</si>
  <si>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</si>
  <si>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</si>
  <si>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</si>
  <si>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</si>
  <si>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</si>
  <si>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</si>
  <si>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</si>
  <si>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</si>
  <si>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</si>
  <si>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</si>
  <si>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</si>
  <si>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</si>
  <si>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</si>
  <si>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</si>
  <si>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</si>
  <si>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</si>
  <si>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</si>
  <si>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</si>
  <si>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</si>
  <si>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</si>
  <si>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</si>
  <si>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</si>
  <si>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</si>
  <si>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</si>
  <si>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</si>
  <si>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</si>
  <si>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</si>
  <si>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</si>
  <si>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</si>
  <si>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</si>
  <si>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</si>
  <si>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</si>
  <si>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</si>
  <si>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</si>
  <si>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</si>
  <si>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</si>
  <si>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</si>
  <si>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</si>
  <si>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</si>
  <si>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</si>
  <si>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</si>
  <si>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</si>
  <si>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</si>
  <si>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</si>
  <si>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</si>
  <si>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</si>
  <si>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</si>
  <si>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</si>
  <si>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</si>
  <si>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</si>
  <si>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</si>
  <si>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</si>
  <si>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</si>
  <si>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</si>
  <si>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</si>
  <si>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</si>
  <si>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</si>
  <si>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</si>
  <si>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</si>
  <si>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</si>
  <si>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</si>
  <si>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</si>
  <si>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</si>
  <si>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</si>
  <si>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</si>
  <si>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</si>
  <si>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</si>
  <si>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</si>
  <si>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</si>
  <si>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</si>
  <si>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</si>
  <si>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</si>
  <si>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</si>
  <si>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</si>
  <si>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</si>
  <si>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</si>
  <si>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</si>
  <si>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</si>
  <si>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</si>
  <si>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</si>
  <si>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</si>
  <si>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</si>
  <si>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</si>
  <si>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</si>
  <si>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</si>
  <si>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</si>
  <si>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</si>
  <si>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</si>
  <si>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</si>
  <si>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</si>
  <si>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</si>
  <si>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</si>
  <si>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</si>
  <si>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</si>
  <si>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</si>
  <si>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</si>
  <si>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</si>
  <si>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</si>
  <si>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</si>
  <si>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</si>
  <si>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</si>
  <si>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</si>
  <si>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</si>
  <si>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</si>
  <si>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</si>
  <si>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</si>
  <si>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</si>
  <si>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</si>
  <si>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</si>
  <si>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</si>
  <si>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</si>
  <si>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</si>
  <si>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</si>
  <si>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</si>
  <si>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</si>
  <si>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</si>
  <si>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</si>
  <si>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</si>
  <si>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</si>
  <si>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</si>
  <si>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</si>
  <si>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</si>
  <si>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</si>
  <si>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</si>
  <si>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</si>
  <si>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</si>
  <si>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</si>
  <si>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</si>
  <si>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</si>
  <si>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</si>
  <si>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</si>
  <si>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</si>
  <si>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</si>
  <si>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</si>
  <si>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</si>
  <si>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</si>
  <si>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</si>
  <si>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</si>
  <si>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</si>
  <si>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</si>
  <si>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</si>
  <si>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</si>
  <si>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</si>
  <si>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</si>
  <si>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</si>
  <si>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</si>
  <si>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</si>
  <si>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</si>
  <si>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</si>
  <si>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</si>
  <si>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</si>
  <si>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</si>
  <si>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</si>
  <si>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</si>
  <si>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</si>
  <si>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</si>
  <si>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</si>
  <si>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</si>
  <si>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</si>
  <si>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</si>
  <si>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</si>
  <si>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</si>
  <si>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</si>
  <si>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</si>
  <si>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</si>
  <si>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</si>
  <si>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</si>
  <si>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</si>
  <si>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</si>
  <si>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</si>
  <si>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</si>
  <si>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</si>
  <si>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</si>
  <si>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</si>
  <si>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</si>
  <si>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</si>
  <si>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</si>
  <si>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</si>
  <si>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</si>
  <si>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</si>
  <si>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</si>
  <si>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</si>
  <si>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</si>
  <si>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</si>
  <si>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</si>
  <si>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</si>
  <si>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</si>
  <si>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</si>
  <si>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</si>
  <si>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</si>
  <si>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</si>
  <si>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</si>
  <si>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</si>
  <si>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</si>
  <si>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</si>
  <si>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</si>
  <si>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</si>
  <si>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</si>
  <si>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</si>
  <si>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</si>
  <si>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</si>
  <si>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</si>
  <si>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</si>
  <si>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</si>
  <si>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</si>
  <si>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</si>
  <si>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</si>
  <si>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</si>
  <si>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</si>
  <si>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</si>
  <si>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</si>
  <si>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</si>
  <si>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</si>
  <si>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</si>
  <si>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</si>
  <si>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</si>
  <si>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</si>
  <si>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</si>
  <si>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</si>
  <si>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</si>
  <si>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</si>
  <si>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</si>
  <si>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</si>
  <si>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</si>
  <si>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</si>
  <si>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</si>
  <si>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</si>
  <si>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</si>
  <si>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</si>
  <si>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</si>
  <si>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</si>
  <si>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</si>
  <si>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</si>
  <si>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</si>
  <si>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</si>
  <si>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</si>
  <si>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</si>
  <si>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</si>
  <si>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</si>
  <si>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</si>
  <si>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</si>
  <si>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</si>
  <si>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</si>
  <si>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</si>
  <si>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</si>
  <si>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</si>
  <si>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</si>
  <si>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</si>
  <si>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</si>
  <si>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</si>
  <si>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</si>
  <si>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</si>
  <si>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</si>
  <si>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</si>
  <si>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</si>
  <si>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</si>
  <si>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</si>
  <si>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</si>
  <si>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</si>
  <si>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</si>
  <si>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</si>
  <si>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</si>
  <si>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</si>
  <si>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</si>
  <si>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</si>
  <si>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</si>
  <si>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</si>
  <si>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</si>
  <si>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</si>
  <si>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</si>
  <si>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</si>
  <si>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</si>
  <si>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</si>
  <si>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</si>
  <si>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</si>
  <si>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</si>
  <si>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</si>
  <si>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</si>
  <si>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</si>
  <si>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</si>
  <si>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</si>
  <si>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</si>
  <si>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</si>
  <si>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</si>
  <si>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</si>
  <si>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</si>
  <si>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</si>
  <si>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</si>
  <si>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</si>
  <si>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</si>
  <si>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</si>
  <si>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</si>
  <si>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</si>
  <si>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</si>
  <si>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</si>
  <si>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</si>
  <si>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</si>
  <si>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</si>
  <si>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</si>
  <si>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</si>
  <si>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</si>
  <si>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</si>
  <si>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</si>
  <si>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</si>
  <si>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</si>
  <si>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</si>
  <si>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</si>
  <si>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</si>
  <si>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</si>
  <si>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</si>
  <si>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</si>
  <si>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</si>
  <si>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</si>
  <si>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</si>
  <si>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</si>
  <si>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</si>
  <si>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</si>
  <si>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</si>
  <si>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</si>
  <si>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</si>
  <si>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</si>
  <si>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</si>
  <si>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</si>
  <si>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</si>
  <si>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</si>
  <si>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</si>
  <si>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</si>
  <si>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</si>
  <si>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</si>
  <si>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</si>
  <si>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</si>
  <si>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</si>
  <si>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</si>
  <si>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</si>
  <si>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</si>
  <si>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</si>
  <si>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</si>
  <si>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</si>
  <si>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</si>
  <si>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</si>
  <si>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</si>
  <si>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</si>
  <si>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</si>
  <si>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</si>
  <si>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</si>
  <si>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</si>
  <si>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</si>
  <si>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</si>
  <si>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</si>
  <si>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</si>
  <si>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</si>
  <si>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</si>
  <si>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</si>
  <si>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</si>
  <si>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</si>
  <si>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</si>
  <si>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</si>
  <si>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</si>
  <si>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</si>
  <si>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</si>
  <si>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</si>
  <si>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</si>
  <si>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</si>
  <si>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</si>
  <si>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</si>
  <si>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</si>
  <si>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</si>
  <si>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</si>
  <si>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</si>
  <si>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</si>
  <si>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</si>
  <si>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</si>
  <si>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</si>
  <si>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</si>
  <si>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</si>
  <si>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</si>
  <si>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</si>
  <si>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</si>
  <si>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</si>
  <si>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</si>
  <si>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</si>
  <si>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</si>
  <si>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</si>
  <si>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</si>
  <si>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</si>
  <si>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</si>
  <si>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</si>
  <si>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</si>
  <si>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</si>
  <si>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</si>
  <si>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</si>
  <si>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</si>
  <si>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</si>
  <si>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</si>
  <si>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</si>
  <si>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</si>
  <si>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</si>
  <si>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</si>
  <si>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</si>
  <si>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</si>
  <si>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</si>
  <si>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</si>
  <si>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</si>
  <si>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</si>
  <si>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</si>
  <si>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</si>
  <si>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</si>
  <si>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</si>
  <si>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</si>
  <si>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</si>
  <si>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</si>
  <si>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</si>
  <si>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</si>
  <si>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</si>
  <si>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</si>
  <si>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</si>
  <si>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</si>
  <si>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</si>
  <si>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</si>
  <si>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</si>
  <si>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</si>
  <si>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</si>
  <si>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</si>
  <si>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</si>
  <si>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</si>
  <si>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</si>
  <si>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</si>
  <si>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</si>
  <si>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</si>
  <si>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</si>
  <si>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</si>
  <si>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</si>
  <si>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</si>
  <si>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</si>
  <si>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</si>
  <si>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</si>
  <si>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</si>
  <si>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</si>
  <si>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</si>
  <si>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</si>
  <si>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</si>
  <si>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</si>
  <si>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</si>
  <si>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</si>
  <si>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</si>
  <si>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</si>
  <si>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</si>
  <si>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</si>
  <si>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</si>
  <si>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</si>
  <si>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</si>
  <si>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</si>
  <si>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</si>
  <si>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</si>
  <si>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</si>
  <si>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</si>
  <si>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</si>
  <si>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</si>
  <si>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</si>
  <si>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</si>
  <si>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</si>
  <si>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</si>
  <si>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</si>
  <si>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</si>
  <si>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</si>
  <si>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</si>
  <si>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</si>
  <si>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</si>
  <si>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</si>
  <si>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</si>
  <si>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</si>
  <si>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</si>
  <si>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</si>
  <si>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</si>
  <si>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</si>
  <si>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</si>
  <si>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</si>
  <si>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</si>
  <si>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</si>
  <si>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</si>
  <si>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</si>
  <si>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</si>
  <si>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</si>
  <si>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</si>
  <si>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</si>
  <si>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</si>
  <si>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</si>
  <si>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</si>
  <si>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</si>
  <si>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</si>
  <si>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</si>
  <si>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</si>
  <si>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</si>
  <si>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</si>
  <si>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</si>
  <si>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</si>
  <si>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</si>
  <si>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</si>
  <si>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</si>
  <si>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</si>
  <si>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</si>
  <si>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</si>
  <si>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</si>
  <si>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</si>
  <si>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</si>
  <si>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</si>
  <si>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</si>
  <si>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</si>
  <si>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</si>
  <si>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</si>
  <si>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</si>
  <si>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</si>
  <si>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</si>
  <si>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</si>
  <si>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</si>
  <si>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</si>
  <si>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</si>
  <si>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</si>
  <si>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</si>
  <si>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</si>
  <si>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</si>
  <si>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</si>
  <si>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</si>
  <si>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</si>
  <si>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</si>
  <si>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</si>
  <si>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</si>
  <si>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</si>
  <si>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</si>
  <si>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</si>
  <si>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</si>
  <si>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</si>
  <si>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</si>
  <si>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</si>
  <si>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</si>
  <si>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</si>
  <si>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</si>
  <si>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</si>
  <si>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</si>
  <si>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</si>
  <si>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</si>
  <si>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</si>
  <si>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</si>
  <si>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</si>
  <si>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</si>
  <si>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</si>
  <si>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</si>
  <si>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</si>
  <si>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</si>
  <si>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</si>
  <si>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</si>
  <si>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</si>
  <si>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</si>
  <si>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</si>
  <si>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</si>
  <si>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</si>
  <si>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</si>
  <si>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</si>
  <si>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</si>
  <si>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</si>
  <si>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</si>
  <si>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</si>
  <si>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</si>
  <si>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</si>
  <si>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</si>
  <si>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</si>
  <si>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</si>
  <si>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</si>
  <si>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</si>
  <si>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</si>
  <si>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</si>
  <si>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</si>
  <si>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</si>
  <si>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</si>
  <si>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</si>
  <si>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</si>
  <si>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</si>
  <si>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</si>
  <si>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</si>
  <si>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</si>
  <si>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</si>
  <si>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</si>
  <si>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</si>
  <si>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</si>
  <si>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</si>
  <si>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</si>
  <si>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</si>
  <si>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</si>
  <si>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</si>
  <si>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</si>
  <si>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</si>
  <si>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</si>
  <si>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</si>
  <si>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</si>
  <si>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</si>
  <si>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</si>
  <si>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</si>
  <si>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</si>
  <si>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</si>
  <si>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</si>
  <si>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</si>
  <si>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</si>
  <si>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</si>
  <si>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</si>
  <si>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</si>
  <si>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</si>
  <si>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</si>
  <si>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</si>
  <si>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</si>
  <si>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</si>
  <si>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</si>
  <si>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</si>
  <si>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</si>
  <si>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</si>
  <si>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</si>
  <si>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</si>
  <si>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</si>
  <si>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</si>
  <si>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</si>
  <si>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</si>
  <si>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</si>
  <si>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</si>
  <si>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</si>
  <si>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</si>
  <si>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</si>
  <si>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</si>
  <si>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</si>
  <si>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</si>
  <si>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</si>
  <si>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</si>
  <si>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</si>
  <si>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</si>
  <si>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</si>
  <si>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</si>
  <si>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</si>
  <si>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</si>
  <si>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</si>
  <si>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</si>
  <si>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</si>
  <si>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</si>
  <si>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</si>
  <si>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</si>
  <si>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</si>
  <si>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</si>
  <si>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</si>
  <si>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</si>
  <si>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</si>
  <si>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</si>
  <si>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</si>
  <si>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</si>
  <si>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</si>
  <si>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</si>
  <si>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</si>
  <si>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</si>
  <si>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</si>
  <si>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</si>
  <si>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</si>
  <si>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</si>
  <si>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</si>
  <si>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</si>
  <si>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</si>
  <si>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</si>
  <si>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</si>
  <si>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</si>
  <si>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</si>
  <si>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</si>
  <si>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</si>
  <si>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</si>
  <si>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</si>
  <si>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</si>
  <si>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</si>
  <si>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</si>
  <si>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</si>
  <si>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</si>
  <si>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</si>
  <si>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</si>
  <si>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</si>
  <si>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</si>
  <si>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</si>
  <si>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</si>
  <si>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</si>
  <si>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</si>
  <si>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</si>
  <si>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</si>
  <si>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</si>
  <si>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</si>
  <si>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</si>
  <si>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</si>
  <si>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</si>
  <si>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</si>
  <si>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</si>
  <si>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</si>
  <si>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</si>
  <si>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</si>
  <si>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</si>
  <si>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</si>
  <si>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</si>
  <si>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</si>
  <si>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</si>
  <si>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</si>
  <si>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</si>
  <si>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</si>
  <si>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</si>
  <si>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</si>
  <si>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</si>
  <si>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</si>
  <si>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</si>
  <si>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</si>
  <si>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</si>
  <si>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</si>
  <si>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</si>
  <si>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</si>
  <si>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</si>
  <si>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</si>
  <si>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</si>
  <si>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</si>
  <si>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</si>
  <si>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</si>
  <si>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</si>
  <si>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</si>
  <si>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</si>
  <si>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</si>
  <si>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</si>
  <si>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</si>
  <si>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</si>
  <si>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</si>
  <si>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</si>
  <si>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</si>
  <si>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</si>
  <si>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</si>
  <si>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</si>
  <si>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</si>
  <si>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</si>
  <si>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</si>
  <si>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</si>
  <si>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</si>
  <si>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</si>
  <si>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</si>
  <si>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</si>
  <si>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</si>
  <si>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</si>
  <si>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</si>
  <si>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</si>
  <si>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</si>
  <si>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</si>
  <si>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</si>
  <si>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</si>
  <si>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</si>
  <si>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</si>
  <si>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</si>
  <si>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</si>
  <si>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</si>
  <si>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</si>
  <si>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</si>
  <si>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</si>
  <si>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</si>
  <si>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</si>
  <si>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</si>
  <si>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</si>
  <si>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</si>
  <si>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</si>
  <si>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</si>
  <si>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</si>
  <si>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</si>
  <si>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</si>
  <si>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</si>
  <si>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</si>
  <si>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</si>
  <si>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</si>
  <si>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</si>
  <si>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</si>
  <si>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</si>
  <si>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</si>
  <si>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</si>
  <si>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</si>
  <si>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</si>
  <si>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</si>
  <si>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</si>
  <si>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</si>
  <si>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</si>
  <si>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</si>
  <si>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</si>
  <si>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</si>
  <si>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</si>
  <si>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</si>
  <si>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</si>
  <si>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</si>
  <si>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</si>
  <si>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</si>
  <si>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</si>
  <si>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</si>
  <si>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</si>
  <si>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</si>
  <si>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</si>
  <si>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</si>
  <si>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</si>
  <si>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</si>
  <si>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</si>
  <si>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</si>
  <si>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</si>
  <si>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</si>
  <si>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</si>
  <si>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</si>
  <si>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</si>
  <si>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</si>
  <si>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</si>
  <si>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</si>
  <si>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</si>
  <si>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</si>
  <si>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</si>
  <si>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</si>
  <si>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</si>
  <si>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</si>
  <si>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</si>
  <si>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</si>
  <si>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</si>
  <si>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</si>
  <si>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</si>
  <si>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</si>
  <si>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</si>
  <si>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</si>
  <si>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</si>
  <si>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</si>
  <si>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</si>
  <si>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</si>
  <si>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</si>
  <si>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</si>
  <si>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</si>
  <si>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</si>
  <si>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</si>
  <si>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</si>
  <si>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</si>
  <si>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</si>
  <si>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</si>
  <si>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</si>
  <si>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</si>
  <si>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</si>
  <si>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</si>
  <si>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</si>
  <si>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</si>
  <si>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</si>
  <si>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</si>
  <si>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</si>
  <si>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</si>
  <si>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</si>
  <si>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</si>
  <si>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</si>
  <si>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</si>
  <si>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</si>
  <si>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</si>
  <si>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</si>
  <si>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</si>
  <si>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</si>
  <si>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</si>
  <si>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</si>
  <si>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</si>
  <si>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</si>
  <si>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</si>
  <si>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</si>
  <si>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</si>
  <si>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</si>
  <si>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</si>
  <si>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</si>
  <si>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</si>
  <si>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</si>
  <si>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</si>
  <si>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</si>
  <si>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</si>
  <si>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</si>
  <si>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</si>
  <si>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</si>
  <si>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</si>
  <si>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</si>
  <si>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</si>
  <si>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</si>
  <si>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</si>
  <si>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</si>
  <si>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</si>
  <si>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</si>
  <si>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</si>
  <si>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</si>
  <si>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</si>
  <si>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</si>
  <si>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</si>
  <si>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</si>
  <si>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</si>
  <si>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</si>
  <si>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</si>
  <si>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</si>
  <si>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</si>
  <si>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</si>
  <si>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</si>
  <si>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</si>
  <si>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</si>
  <si>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</si>
  <si>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</si>
  <si>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</si>
  <si>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</si>
  <si>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</si>
  <si>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</si>
  <si>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</si>
  <si>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</si>
  <si>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</si>
  <si>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</si>
  <si>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</si>
  <si>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</si>
  <si>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</si>
  <si>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</si>
  <si>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</si>
  <si>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</si>
  <si>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</si>
  <si>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</si>
  <si>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</si>
  <si>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</si>
  <si>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</si>
  <si>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</si>
  <si>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</si>
  <si>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</si>
  <si>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</si>
  <si>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</si>
  <si>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</si>
  <si>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</si>
  <si>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</si>
  <si>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</si>
  <si>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</si>
  <si>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</si>
  <si>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</si>
  <si>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</si>
  <si>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</si>
  <si>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</si>
  <si>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</si>
  <si>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</si>
  <si>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</si>
  <si>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</si>
  <si>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</si>
  <si>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</si>
  <si>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</si>
  <si>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</si>
  <si>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</si>
  <si>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</si>
  <si>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</si>
  <si>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</si>
  <si>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</si>
  <si>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</si>
  <si>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</si>
  <si>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</si>
  <si>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</si>
  <si>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</si>
  <si>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</si>
  <si>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</si>
  <si>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</si>
  <si>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</si>
  <si>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</si>
  <si>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</si>
  <si>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</si>
  <si>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</si>
  <si>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</si>
  <si>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</si>
  <si>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</si>
  <si>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</si>
  <si>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</si>
  <si>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</si>
  <si>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</si>
  <si>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</si>
  <si>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</si>
  <si>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</si>
  <si>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</si>
  <si>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</si>
  <si>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</si>
  <si>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</si>
  <si>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</si>
  <si>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</si>
  <si>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</si>
  <si>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</si>
  <si>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</si>
  <si>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</si>
  <si>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</si>
  <si>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</si>
  <si>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</si>
  <si>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</si>
  <si>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</si>
  <si>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</si>
  <si>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</si>
  <si>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</si>
  <si>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</si>
  <si>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</si>
  <si>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</si>
  <si>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</si>
  <si>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</si>
  <si>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</si>
  <si>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</si>
  <si>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</si>
  <si>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</si>
  <si>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</si>
  <si>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</si>
  <si>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</si>
  <si>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</si>
  <si>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</si>
  <si>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</si>
  <si>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</si>
  <si>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</si>
  <si>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</si>
  <si>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</si>
  <si>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</si>
  <si>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</si>
  <si>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</si>
  <si>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</si>
  <si>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</si>
  <si>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</si>
  <si>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</si>
  <si>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</si>
  <si>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</si>
  <si>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</si>
  <si>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</si>
  <si>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</si>
  <si>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</si>
  <si>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</si>
  <si>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</si>
  <si>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</si>
  <si>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</si>
  <si>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</si>
  <si>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</si>
  <si>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</si>
  <si>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</si>
  <si>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</si>
  <si>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</si>
  <si>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</si>
  <si>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</si>
  <si>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</si>
  <si>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</si>
  <si>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</si>
  <si>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</si>
  <si>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</si>
  <si>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</si>
  <si>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</si>
  <si>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</si>
  <si>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</si>
  <si>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</si>
  <si>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</si>
  <si>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</si>
  <si>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</si>
  <si>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</si>
  <si>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</si>
  <si>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</si>
  <si>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</si>
  <si>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</si>
  <si>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</si>
  <si>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</si>
  <si>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</si>
  <si>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</si>
  <si>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</si>
  <si>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</si>
  <si>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</si>
  <si>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</si>
  <si>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</si>
  <si>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</si>
  <si>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</si>
  <si>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</si>
  <si>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</si>
  <si>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</si>
  <si>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</si>
  <si>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</si>
  <si>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</si>
  <si>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</si>
  <si>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</si>
  <si>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</si>
  <si>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</si>
  <si>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</si>
  <si>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</si>
  <si>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</si>
  <si>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</si>
  <si>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</si>
  <si>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</si>
  <si>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</si>
  <si>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</si>
  <si>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</si>
  <si>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</si>
  <si>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</si>
  <si>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</si>
  <si>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</si>
  <si>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</si>
  <si>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</si>
  <si>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</si>
  <si>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</si>
  <si>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</si>
  <si>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</si>
  <si>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</si>
  <si>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</si>
  <si>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</si>
  <si>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</si>
  <si>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</si>
  <si>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</si>
  <si>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</si>
  <si>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</si>
  <si>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</si>
  <si>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</si>
  <si>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</si>
  <si>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</si>
  <si>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</si>
  <si>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</si>
  <si>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</si>
  <si>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</si>
  <si>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</si>
  <si>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</si>
  <si>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</si>
  <si>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</si>
  <si>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</si>
  <si>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</si>
  <si>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</si>
  <si>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</si>
  <si>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</si>
  <si>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</si>
  <si>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</si>
  <si>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</si>
  <si>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</si>
  <si>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</si>
  <si>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</si>
  <si>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</si>
  <si>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</si>
  <si>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</si>
  <si>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</si>
  <si>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</si>
  <si>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</si>
  <si>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</si>
  <si>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</si>
  <si>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</si>
  <si>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</si>
  <si>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</si>
  <si>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</si>
  <si>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</si>
  <si>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</si>
  <si>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</si>
  <si>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</si>
  <si>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</si>
  <si>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</si>
  <si>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</si>
  <si>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</si>
  <si>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</si>
  <si>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</si>
  <si>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</si>
  <si>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</si>
  <si>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</si>
  <si>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</si>
  <si>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</si>
  <si>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</si>
  <si>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</si>
  <si>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</si>
  <si>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</si>
  <si>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</si>
  <si>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</si>
  <si>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</si>
  <si>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</si>
  <si>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</si>
  <si>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</si>
  <si>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</si>
  <si>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</si>
  <si>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</si>
  <si>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</si>
  <si>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</si>
  <si>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</si>
  <si>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</si>
  <si>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</si>
  <si>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</si>
  <si>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</si>
  <si>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</si>
  <si>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</si>
  <si>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</si>
  <si>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</si>
  <si>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</si>
  <si>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</si>
  <si>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</si>
  <si>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</si>
  <si>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</si>
  <si>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</si>
  <si>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</si>
  <si>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</si>
  <si>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</si>
  <si>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</si>
  <si>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</si>
  <si>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</si>
  <si>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</si>
  <si>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</si>
  <si>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</si>
  <si>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</si>
  <si>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</si>
  <si>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</si>
  <si>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</si>
  <si>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</si>
  <si>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</si>
  <si>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</si>
  <si>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</si>
  <si>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</si>
  <si>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</si>
  <si>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</si>
  <si>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</si>
  <si>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</si>
  <si>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</si>
  <si>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</si>
  <si>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</si>
  <si>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</si>
  <si>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</si>
  <si>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</si>
  <si>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</si>
  <si>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</si>
  <si>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</si>
  <si>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</si>
  <si>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</si>
  <si>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</si>
  <si>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</si>
  <si>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</si>
  <si>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</si>
  <si>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</si>
  <si>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</si>
  <si>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</si>
  <si>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</si>
  <si>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</si>
  <si>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</si>
  <si>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</si>
  <si>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</si>
  <si>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</si>
  <si>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</si>
  <si>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</si>
  <si>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</si>
  <si>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</si>
  <si>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</si>
  <si>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</si>
  <si>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</si>
  <si>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</si>
  <si>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</si>
  <si>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</si>
  <si>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</si>
  <si>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</si>
  <si>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</si>
  <si>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</si>
  <si>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</si>
  <si>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</si>
  <si>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</si>
  <si>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</si>
  <si>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</si>
  <si>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</si>
  <si>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</si>
  <si>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</si>
  <si>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</si>
  <si>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</si>
  <si>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</si>
  <si>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</si>
  <si>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</si>
  <si>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</si>
  <si>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</si>
  <si>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</si>
  <si>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</si>
  <si>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</si>
  <si>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</si>
  <si>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</si>
  <si>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</si>
  <si>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</si>
  <si>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</si>
  <si>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</si>
  <si>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</si>
  <si>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</si>
  <si>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</si>
  <si>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</si>
  <si>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</si>
  <si>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</si>
  <si>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</si>
  <si>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</si>
  <si>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</si>
  <si>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</si>
  <si>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</si>
  <si>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</si>
  <si>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</si>
  <si>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</si>
  <si>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</si>
  <si>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</si>
  <si>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</si>
  <si>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</si>
  <si>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</si>
  <si>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</si>
  <si>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</si>
  <si>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</si>
  <si>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</si>
  <si>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</si>
  <si>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</si>
  <si>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</si>
  <si>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</si>
  <si>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</si>
  <si>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</si>
  <si>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</si>
  <si>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</si>
  <si>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</si>
  <si>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</si>
  <si>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</si>
  <si>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</si>
  <si>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</si>
  <si>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</si>
  <si>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</si>
  <si>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</si>
  <si>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</si>
  <si>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</si>
  <si>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</si>
  <si>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</si>
  <si>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</si>
  <si>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</si>
  <si>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</si>
  <si>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</si>
  <si>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</si>
  <si>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</si>
  <si>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</si>
  <si>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</si>
  <si>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</si>
  <si>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</si>
  <si>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</si>
  <si>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</si>
  <si>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</si>
  <si>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</si>
  <si>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</si>
  <si>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</si>
  <si>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</si>
  <si>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</si>
  <si>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</si>
  <si>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</si>
  <si>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</si>
  <si>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</si>
  <si>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</si>
  <si>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</si>
  <si>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</si>
  <si>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</si>
  <si>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</si>
  <si>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</si>
  <si>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</si>
  <si>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</si>
  <si>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</si>
  <si>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</si>
  <si>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</si>
  <si>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</si>
  <si>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</si>
  <si>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</si>
  <si>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</si>
  <si>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</si>
  <si>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</si>
  <si>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</si>
  <si>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</si>
  <si>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</si>
  <si>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</si>
  <si>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</si>
  <si>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</si>
  <si>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</si>
  <si>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</si>
  <si>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</si>
  <si>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</si>
  <si>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</si>
  <si>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</si>
  <si>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</si>
  <si>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</si>
  <si>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</si>
  <si>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</si>
  <si>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</si>
  <si>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</si>
  <si>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</si>
  <si>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</si>
  <si>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</si>
  <si>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</si>
  <si>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</si>
  <si>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</si>
  <si>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</si>
  <si>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</si>
  <si>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</si>
  <si>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</si>
  <si>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</si>
  <si>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</si>
  <si>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</si>
  <si>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</si>
  <si>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</si>
  <si>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</si>
  <si>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</si>
  <si>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</si>
  <si>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</si>
  <si>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</si>
  <si>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</si>
  <si>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</si>
  <si>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</si>
  <si>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</si>
  <si>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</si>
  <si>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</si>
  <si>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</si>
  <si>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</si>
  <si>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</si>
  <si>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</si>
  <si>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</si>
  <si>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</si>
  <si>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</si>
  <si>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</si>
  <si>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</si>
  <si>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</si>
  <si>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</si>
  <si>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</si>
  <si>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</si>
  <si>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</si>
  <si>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</si>
  <si>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</si>
  <si>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</si>
  <si>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</si>
  <si>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</si>
  <si>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</si>
  <si>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</si>
  <si>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</si>
  <si>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</si>
  <si>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</si>
  <si>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</si>
  <si>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</si>
  <si>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</si>
  <si>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</si>
  <si>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</si>
  <si>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</si>
  <si>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</si>
  <si>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</si>
  <si>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</si>
  <si>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</si>
  <si>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</si>
  <si>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</si>
  <si>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</si>
  <si>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</si>
  <si>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</si>
  <si>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</si>
  <si>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</si>
  <si>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</si>
  <si>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</si>
  <si>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</si>
  <si>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</si>
  <si>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</si>
  <si>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</si>
  <si>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</si>
  <si>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</si>
  <si>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</si>
  <si>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</si>
  <si>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</si>
  <si>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</si>
  <si>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</si>
  <si>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</si>
  <si>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</si>
  <si>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</si>
  <si>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</si>
  <si>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</si>
  <si>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</si>
  <si>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</si>
  <si>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</si>
  <si>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</si>
  <si>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</si>
  <si>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</si>
  <si>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</si>
  <si>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</si>
  <si>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</si>
  <si>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</si>
  <si>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</si>
  <si>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</si>
  <si>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</si>
  <si>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</si>
  <si>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</si>
  <si>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</si>
  <si>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</si>
  <si>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</si>
  <si>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</si>
  <si>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</si>
  <si>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</si>
  <si>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</si>
  <si>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</si>
  <si>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</si>
  <si>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</si>
  <si>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</si>
  <si>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</si>
  <si>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</si>
  <si>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</si>
  <si>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</si>
  <si>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</si>
  <si>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</si>
  <si>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</si>
  <si>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</si>
  <si>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</si>
  <si>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</si>
  <si>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</si>
  <si>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</si>
  <si>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</si>
  <si>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</si>
  <si>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</si>
  <si>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</si>
  <si>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</si>
  <si>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</si>
  <si>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</si>
  <si>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</si>
  <si>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</si>
  <si>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</si>
  <si>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</si>
  <si>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</si>
  <si>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</si>
  <si>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</si>
  <si>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</si>
  <si>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</si>
  <si>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</si>
  <si>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</si>
  <si>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</si>
  <si>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</si>
  <si>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</si>
  <si>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</si>
  <si>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</si>
  <si>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</si>
  <si>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</si>
  <si>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</si>
  <si>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</si>
  <si>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</si>
  <si>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</si>
  <si>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</si>
  <si>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</si>
  <si>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</si>
  <si>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</si>
  <si>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</si>
  <si>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</si>
  <si>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</si>
  <si>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</si>
  <si>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</si>
  <si>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</si>
  <si>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</si>
  <si>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</si>
  <si>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</si>
  <si>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</si>
  <si>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</si>
  <si>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</si>
  <si>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</si>
  <si>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</si>
  <si>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</si>
  <si>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</si>
  <si>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</si>
  <si>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</si>
  <si>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</si>
  <si>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</si>
  <si>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</si>
  <si>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</si>
  <si>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</si>
  <si>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</si>
  <si>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</si>
  <si>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</si>
  <si>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</si>
  <si>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</si>
  <si>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</si>
  <si>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</si>
  <si>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</si>
  <si>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</si>
  <si>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</si>
  <si>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</si>
  <si>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</si>
  <si>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</si>
  <si>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</si>
  <si>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</si>
  <si>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</si>
  <si>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</si>
  <si>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</si>
  <si>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</si>
  <si>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</si>
  <si>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</si>
  <si>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</si>
  <si>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</si>
  <si>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</si>
  <si>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</si>
  <si>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</si>
  <si>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</si>
  <si>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</si>
  <si>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</si>
  <si>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</si>
  <si>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</si>
  <si>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</si>
  <si>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</si>
  <si>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</si>
  <si>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</si>
  <si>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</si>
  <si>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</si>
  <si>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</si>
  <si>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</si>
  <si>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</si>
  <si>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</si>
  <si>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</si>
  <si>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</si>
  <si>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</si>
  <si>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</si>
  <si>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</si>
  <si>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</si>
  <si>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</si>
  <si>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</si>
  <si>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</si>
  <si>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</si>
  <si>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</si>
  <si>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</si>
  <si>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</si>
  <si>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</si>
  <si>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</si>
  <si>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</si>
  <si>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</si>
  <si>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</si>
  <si>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</si>
  <si>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</si>
  <si>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</si>
  <si>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</si>
  <si>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</si>
  <si>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</si>
  <si>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</si>
  <si>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</si>
  <si>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</si>
  <si>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</si>
  <si>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</si>
  <si>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</si>
  <si>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</si>
  <si>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</si>
  <si>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</si>
  <si>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</si>
  <si>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</si>
  <si>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</si>
  <si>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</si>
  <si>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</si>
  <si>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</si>
  <si>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</si>
  <si>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</si>
  <si>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</si>
  <si>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</si>
  <si>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</si>
  <si>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</si>
  <si>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</si>
  <si>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</si>
  <si>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</si>
  <si>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</si>
  <si>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</si>
  <si>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</si>
  <si>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</si>
  <si>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</si>
  <si>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</si>
  <si>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</si>
  <si>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</si>
  <si>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</si>
  <si>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</si>
  <si>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</si>
  <si>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</si>
  <si>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</si>
  <si>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</si>
  <si>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</si>
  <si>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</si>
  <si>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</si>
  <si>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</si>
  <si>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</si>
  <si>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</si>
  <si>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</si>
  <si>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</si>
  <si>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</si>
  <si>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</si>
  <si>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</si>
  <si>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</si>
  <si>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</si>
  <si>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</si>
  <si>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</si>
  <si>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</si>
  <si>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</si>
  <si>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</si>
  <si>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</si>
  <si>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</si>
  <si>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</si>
  <si>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</si>
  <si>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</si>
  <si>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</si>
  <si>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</si>
  <si>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</si>
  <si>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</si>
  <si>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</si>
  <si>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</si>
  <si>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</si>
  <si>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</si>
  <si>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</si>
  <si>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</si>
  <si>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</si>
  <si>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</si>
  <si>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</si>
  <si>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</si>
  <si>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</si>
  <si>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</si>
  <si>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</si>
  <si>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</si>
  <si>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</si>
  <si>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</si>
  <si>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</si>
  <si>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</si>
  <si>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</si>
  <si>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</si>
  <si>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</si>
  <si>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</si>
  <si>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</si>
  <si>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</si>
  <si>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</si>
  <si>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</si>
  <si>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</si>
  <si>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</si>
  <si>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</si>
  <si>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</si>
  <si>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</si>
  <si>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</si>
  <si>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</si>
  <si>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</si>
  <si>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</si>
  <si>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</si>
  <si>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</si>
  <si>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</si>
  <si>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</si>
  <si>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</si>
  <si>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</si>
  <si>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</si>
  <si>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</si>
  <si>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</si>
  <si>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</si>
  <si>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</si>
  <si>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</si>
  <si>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</si>
  <si>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</si>
  <si>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</si>
  <si>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</si>
  <si>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</si>
  <si>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</si>
  <si>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</si>
  <si>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</si>
  <si>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</si>
  <si>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</si>
  <si>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</si>
  <si>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</si>
  <si>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</si>
  <si>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</si>
  <si>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</si>
  <si>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</si>
  <si>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</si>
  <si>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</si>
  <si>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</si>
  <si>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</si>
  <si>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</si>
  <si>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</si>
  <si>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</si>
  <si>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</si>
  <si>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</si>
  <si>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</si>
  <si>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</si>
  <si>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</si>
  <si>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</si>
  <si>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</si>
  <si>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</si>
  <si>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</si>
  <si>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</si>
  <si>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</si>
  <si>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</si>
  <si>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</si>
  <si>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</si>
  <si>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</si>
  <si>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</si>
  <si>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</si>
  <si>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</si>
  <si>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</si>
  <si>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</si>
  <si>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</si>
  <si>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</si>
  <si>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</si>
  <si>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</si>
  <si>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</si>
  <si>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</si>
  <si>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</si>
  <si>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</si>
  <si>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</si>
  <si>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</si>
  <si>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</si>
  <si>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</si>
  <si>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</si>
  <si>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</si>
  <si>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</si>
  <si>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</si>
  <si>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</si>
  <si>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</si>
  <si>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</si>
  <si>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</si>
  <si>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</si>
  <si>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</si>
  <si>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</si>
  <si>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</si>
  <si>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</si>
  <si>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</si>
  <si>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</si>
  <si>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</si>
  <si>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</si>
  <si>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</si>
  <si>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</si>
  <si>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</si>
  <si>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</si>
  <si>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</si>
  <si>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</si>
  <si>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</si>
  <si>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</si>
  <si>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</si>
  <si>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</si>
  <si>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</si>
  <si>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</si>
  <si>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</si>
  <si>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</si>
  <si>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</si>
  <si>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</si>
  <si>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</si>
  <si>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</si>
  <si>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</si>
  <si>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</si>
  <si>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</si>
  <si>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</si>
  <si>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</si>
  <si>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</si>
  <si>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</si>
  <si>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</si>
  <si>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</si>
  <si>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</si>
  <si>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</si>
  <si>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</si>
  <si>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</si>
  <si>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</si>
  <si>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</si>
  <si>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</si>
  <si>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</si>
  <si>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</si>
  <si>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</si>
  <si>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</si>
  <si>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</si>
  <si>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</si>
  <si>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</si>
  <si>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</si>
  <si>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</si>
  <si>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</si>
  <si>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</si>
  <si>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</si>
  <si>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</si>
  <si>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</si>
  <si>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</si>
  <si>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</si>
  <si>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</si>
  <si>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</si>
  <si>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</si>
  <si>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</si>
  <si>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</si>
  <si>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</si>
  <si>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</si>
  <si>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</si>
  <si>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</si>
  <si>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</si>
  <si>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</si>
  <si>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</si>
  <si>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</si>
  <si>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</si>
  <si>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</si>
  <si>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</si>
  <si>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</si>
  <si>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</si>
  <si>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</si>
  <si>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</si>
  <si>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</si>
  <si>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</si>
  <si>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</si>
  <si>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</si>
  <si>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</si>
  <si>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</si>
  <si>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</si>
  <si>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</si>
  <si>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</si>
  <si>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</si>
  <si>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</si>
  <si>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</si>
  <si>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</si>
  <si>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</si>
  <si>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</si>
  <si>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</si>
  <si>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</si>
  <si>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</si>
  <si>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</si>
  <si>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</si>
  <si>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</si>
  <si>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</si>
  <si>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</si>
  <si>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</si>
  <si>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</si>
  <si>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</si>
  <si>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</si>
  <si>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</si>
  <si>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</si>
  <si>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</si>
  <si>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</si>
  <si>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</si>
  <si>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</si>
  <si>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</si>
  <si>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</si>
  <si>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</si>
  <si>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</si>
  <si>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</si>
  <si>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</si>
  <si>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</si>
  <si>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</si>
  <si>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</si>
  <si>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</si>
  <si>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</si>
  <si>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</si>
  <si>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</si>
  <si>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</si>
  <si>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</si>
  <si>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</si>
  <si>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</si>
  <si>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</si>
  <si>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</si>
  <si>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</si>
  <si>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</si>
  <si>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</si>
  <si>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</si>
  <si>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</si>
  <si>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</si>
  <si>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</si>
  <si>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</si>
  <si>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</si>
  <si>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</si>
  <si>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</si>
  <si>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</si>
  <si>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</si>
  <si>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</si>
  <si>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</si>
  <si>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</si>
  <si>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</si>
  <si>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</si>
  <si>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</si>
  <si>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</si>
  <si>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</si>
  <si>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</si>
  <si>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</si>
  <si>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</si>
  <si>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</si>
  <si>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</si>
  <si>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</si>
  <si>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</si>
  <si>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</si>
  <si>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</si>
  <si>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</si>
  <si>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</si>
  <si>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</si>
  <si>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</si>
  <si>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</si>
  <si>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</si>
  <si>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</si>
  <si>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</si>
  <si>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</si>
  <si>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</si>
  <si>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</si>
  <si>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</si>
  <si>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</si>
  <si>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</si>
  <si>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</si>
  <si>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</si>
  <si>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</si>
  <si>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</si>
  <si>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</si>
  <si>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</si>
  <si>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</si>
  <si>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</si>
  <si>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</si>
  <si>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</si>
  <si>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</si>
  <si>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</si>
  <si>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</si>
  <si>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</si>
  <si>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</si>
  <si>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</si>
  <si>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</si>
  <si>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</si>
  <si>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</si>
  <si>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</si>
  <si>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</si>
  <si>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</si>
  <si>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</si>
  <si>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</si>
  <si>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</si>
  <si>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</si>
  <si>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</si>
  <si>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</si>
  <si>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</si>
  <si>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</si>
  <si>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</si>
  <si>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</si>
  <si>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</si>
  <si>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</si>
  <si>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</si>
  <si>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</si>
  <si>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</si>
  <si>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</si>
  <si>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</si>
  <si>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</si>
  <si>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</si>
  <si>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</si>
  <si>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</si>
  <si>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</si>
  <si>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</si>
  <si>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</si>
  <si>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</si>
  <si>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</si>
  <si>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</si>
  <si>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</si>
  <si>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</si>
  <si>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</si>
  <si>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</si>
  <si>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</si>
  <si>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</si>
  <si>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</si>
  <si>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</si>
  <si>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</si>
  <si>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</si>
  <si>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</si>
  <si>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</si>
  <si>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</si>
  <si>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</si>
  <si>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</si>
  <si>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</si>
  <si>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</si>
  <si>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</si>
  <si>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</si>
  <si>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</si>
  <si>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</si>
  <si>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</si>
  <si>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</si>
  <si>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</si>
  <si>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</si>
  <si>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</si>
  <si>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</si>
  <si>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</si>
  <si>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</si>
  <si>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</si>
  <si>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</si>
  <si>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</si>
  <si>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</si>
  <si>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</si>
  <si>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</si>
  <si>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</si>
  <si>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</si>
  <si>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</si>
  <si>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</si>
  <si>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</si>
  <si>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</si>
  <si>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</si>
  <si>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</si>
  <si>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</si>
  <si>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</si>
  <si>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</si>
  <si>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</si>
  <si>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</si>
  <si>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</si>
  <si>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</si>
  <si>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</si>
  <si>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</si>
  <si>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</si>
  <si>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</si>
  <si>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</si>
  <si>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</si>
  <si>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</si>
  <si>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</si>
  <si>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</si>
  <si>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</si>
  <si>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</si>
  <si>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</si>
  <si>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</si>
  <si>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</si>
  <si>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</si>
  <si>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</si>
  <si>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</si>
  <si>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</si>
  <si>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</si>
  <si>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</si>
  <si>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</si>
  <si>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</si>
  <si>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</si>
  <si>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</si>
  <si>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</si>
  <si>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</si>
  <si>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</si>
  <si>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</si>
  <si>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</si>
  <si>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</si>
  <si>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</si>
  <si>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</si>
  <si>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</si>
  <si>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</si>
  <si>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</si>
  <si>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</si>
  <si>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</si>
  <si>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</si>
  <si>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</si>
  <si>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</si>
  <si>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</si>
  <si>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</si>
  <si>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</si>
  <si>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</si>
  <si>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</si>
  <si>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</si>
  <si>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</si>
  <si>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</si>
  <si>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</si>
  <si>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</si>
  <si>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</si>
  <si>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</si>
  <si>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</si>
  <si>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</si>
  <si>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</si>
  <si>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</si>
  <si>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</si>
  <si>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</si>
  <si>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</si>
  <si>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</si>
  <si>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</si>
  <si>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</si>
  <si>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</si>
  <si>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</si>
  <si>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</si>
  <si>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</si>
  <si>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</si>
  <si>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</si>
  <si>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</si>
  <si>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</si>
  <si>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</si>
  <si>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</si>
  <si>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</si>
  <si>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</si>
  <si>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</si>
  <si>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</si>
  <si>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</si>
  <si>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</si>
  <si>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</si>
  <si>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</si>
  <si>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</si>
  <si>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</si>
  <si>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</si>
  <si>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</si>
  <si>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</si>
  <si>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</si>
  <si>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</si>
  <si>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</si>
  <si>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</si>
  <si>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</si>
  <si>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</si>
  <si>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</si>
  <si>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</si>
  <si>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</si>
  <si>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</si>
  <si>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</si>
  <si>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</si>
  <si>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</si>
  <si>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</si>
  <si>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</si>
  <si>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</si>
  <si>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</si>
  <si>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</si>
  <si>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</si>
  <si>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</si>
  <si>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</si>
  <si>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</si>
  <si>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</si>
  <si>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</si>
  <si>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</si>
  <si>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</si>
  <si>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</si>
  <si>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</si>
  <si>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</si>
  <si>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</si>
  <si>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</si>
  <si>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</si>
  <si>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</si>
  <si>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</si>
  <si>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</si>
  <si>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</si>
  <si>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</si>
  <si>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</si>
  <si>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</si>
  <si>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</si>
  <si>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</si>
  <si>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</si>
  <si>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</si>
  <si>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</si>
  <si>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</si>
  <si>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</si>
  <si>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</si>
  <si>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</si>
  <si>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</si>
  <si>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</si>
  <si>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</si>
  <si>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</si>
  <si>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</si>
  <si>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</si>
  <si>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</si>
  <si>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</si>
  <si>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</si>
  <si>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</si>
  <si>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</si>
  <si>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</si>
  <si>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</si>
  <si>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</si>
  <si>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</si>
  <si>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</si>
  <si>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</si>
  <si>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</si>
  <si>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</si>
  <si>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</si>
  <si>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</si>
  <si>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</si>
  <si>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</si>
  <si>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</si>
  <si>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</si>
  <si>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</si>
  <si>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</si>
  <si>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</si>
  <si>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</si>
  <si>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</si>
  <si>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</si>
  <si>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</si>
  <si>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</si>
  <si>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</si>
  <si>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</si>
  <si>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</si>
  <si>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</si>
  <si>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</si>
  <si>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</si>
  <si>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</si>
  <si>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</si>
  <si>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</si>
  <si>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</si>
  <si>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</si>
  <si>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</si>
  <si>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</si>
  <si>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</si>
  <si>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</si>
  <si>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</si>
  <si>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</si>
  <si>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</si>
  <si>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</si>
  <si>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</si>
  <si>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</si>
  <si>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</si>
  <si>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</si>
  <si>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</si>
  <si>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</si>
  <si>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</si>
  <si>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</si>
  <si>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</si>
  <si>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</si>
  <si>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</si>
  <si>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</si>
  <si>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</si>
  <si>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</si>
  <si>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</si>
  <si>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</si>
  <si>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</si>
  <si>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</si>
  <si>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</si>
  <si>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</si>
  <si>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</si>
  <si>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</si>
  <si>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</si>
  <si>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</si>
  <si>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</si>
  <si>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</si>
  <si>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</si>
  <si>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</si>
  <si>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</si>
  <si>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</si>
  <si>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</si>
  <si>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</si>
  <si>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</si>
  <si>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</si>
  <si>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</si>
  <si>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</si>
  <si>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</si>
  <si>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</si>
  <si>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</si>
  <si>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</si>
  <si>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</si>
  <si>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</si>
  <si>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</si>
  <si>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</si>
  <si>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</si>
  <si>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</si>
  <si>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</si>
  <si>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</si>
  <si>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</si>
  <si>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</si>
  <si>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</si>
  <si>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</si>
  <si>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</si>
  <si>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</si>
  <si>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</si>
  <si>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</si>
  <si>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</si>
  <si>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</si>
  <si>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</si>
  <si>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</si>
  <si>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</si>
  <si>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</si>
  <si>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</si>
  <si>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</si>
  <si>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</si>
  <si>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</si>
  <si>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</si>
  <si>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</si>
  <si>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</si>
  <si>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</si>
  <si>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</si>
  <si>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</si>
  <si>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</si>
  <si>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</si>
  <si>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</si>
  <si>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</si>
  <si>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</si>
  <si>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</si>
  <si>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</si>
  <si>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</si>
  <si>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</si>
  <si>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</si>
  <si>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</si>
  <si>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</si>
  <si>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</si>
  <si>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</si>
  <si>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</si>
  <si>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</si>
  <si>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</si>
  <si>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</si>
  <si>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</si>
  <si>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</si>
  <si>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</si>
  <si>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</si>
  <si>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</si>
  <si>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</si>
  <si>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</si>
  <si>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</si>
  <si>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</si>
  <si>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</si>
  <si>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</si>
  <si>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</si>
  <si>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</si>
  <si>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</si>
  <si>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</si>
  <si>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</si>
  <si>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</si>
  <si>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</si>
  <si>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</si>
  <si>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</si>
  <si>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</si>
  <si>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</si>
  <si>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</si>
  <si>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</si>
  <si>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</si>
  <si>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</si>
  <si>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</si>
  <si>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</si>
  <si>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</si>
  <si>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</si>
  <si>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</si>
  <si>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</si>
  <si>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</si>
  <si>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</si>
  <si>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</si>
  <si>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</si>
  <si>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</si>
  <si>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</si>
  <si>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</si>
  <si>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</si>
  <si>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</si>
  <si>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</si>
  <si>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</si>
  <si>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</si>
  <si>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</si>
  <si>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</si>
  <si>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</si>
  <si>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</si>
  <si>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</si>
  <si>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</si>
  <si>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</si>
  <si>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</si>
  <si>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</si>
  <si>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</si>
  <si>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</si>
  <si>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</si>
  <si>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</si>
  <si>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</si>
  <si>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</si>
  <si>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</si>
  <si>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</si>
  <si>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</si>
  <si>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</si>
  <si>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</si>
  <si>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</si>
  <si>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</si>
  <si>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</si>
  <si>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</si>
  <si>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</si>
  <si>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</si>
  <si>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</si>
  <si>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</si>
  <si>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</si>
  <si>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</si>
  <si>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</si>
  <si>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</si>
  <si>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</si>
  <si>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</si>
  <si>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</si>
  <si>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</si>
  <si>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</si>
  <si>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</si>
  <si>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</si>
  <si>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</si>
  <si>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</si>
  <si>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</si>
  <si>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</si>
  <si>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</si>
  <si>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</si>
  <si>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</si>
  <si>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</si>
  <si>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</si>
  <si>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</si>
  <si>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</si>
  <si>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</si>
  <si>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</si>
  <si>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</si>
  <si>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</si>
  <si>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</si>
  <si>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</si>
  <si>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</si>
  <si>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</si>
  <si>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</si>
  <si>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</si>
  <si>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</si>
  <si>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</si>
  <si>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</si>
  <si>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</si>
  <si>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</si>
  <si>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</si>
  <si>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</si>
  <si>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</si>
  <si>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</si>
  <si>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</si>
  <si>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</si>
  <si>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</si>
  <si>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</si>
  <si>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</si>
  <si>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</si>
  <si>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</si>
  <si>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</si>
  <si>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</si>
  <si>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</si>
  <si>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</si>
  <si>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</si>
  <si>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</si>
  <si>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</si>
  <si>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</si>
  <si>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</si>
  <si>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</si>
  <si>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</si>
  <si>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</si>
  <si>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</si>
  <si>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</si>
  <si>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</si>
  <si>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</si>
  <si>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</si>
  <si>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</si>
  <si>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</si>
  <si>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</si>
  <si>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</si>
  <si>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</si>
  <si>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</si>
  <si>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</si>
  <si>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</si>
  <si>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</si>
  <si>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</si>
  <si>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</si>
  <si>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</si>
  <si>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</si>
  <si>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</si>
  <si>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</si>
  <si>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</si>
  <si>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</si>
  <si>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</si>
  <si>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</si>
  <si>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</si>
  <si>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</si>
  <si>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</si>
  <si>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</si>
  <si>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</si>
  <si>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</si>
  <si>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</si>
  <si>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</si>
  <si>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</si>
  <si>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</si>
  <si>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</si>
  <si>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</si>
  <si>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</si>
  <si>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</si>
  <si>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</si>
  <si>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</si>
  <si>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</si>
  <si>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</si>
  <si>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</si>
  <si>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</si>
  <si>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</si>
  <si>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</si>
  <si>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</si>
  <si>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</si>
  <si>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</si>
  <si>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</si>
  <si>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</si>
  <si>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</si>
  <si>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</si>
  <si>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</si>
  <si>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</si>
  <si>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</si>
  <si>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</si>
  <si>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</si>
  <si>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</si>
  <si>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</si>
  <si>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</si>
  <si>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</si>
  <si>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</si>
  <si>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</si>
  <si>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</si>
  <si>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</si>
  <si>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</si>
  <si>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</si>
  <si>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</si>
  <si>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</si>
  <si>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</si>
  <si>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</si>
  <si>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</si>
  <si>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</si>
  <si>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</si>
  <si>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</si>
  <si>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</si>
  <si>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</si>
  <si>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</si>
  <si>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</si>
  <si>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</si>
  <si>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</si>
  <si>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</si>
  <si>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</si>
  <si>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</si>
  <si>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</si>
  <si>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</si>
  <si>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</si>
  <si>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</si>
  <si>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</si>
  <si>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</si>
  <si>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</si>
  <si>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</si>
  <si>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</si>
  <si>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</si>
  <si>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</si>
  <si>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</si>
  <si>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</si>
  <si>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</si>
  <si>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</si>
  <si>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</si>
  <si>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</si>
  <si>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</si>
  <si>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</si>
  <si>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</si>
  <si>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</si>
  <si>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</si>
  <si>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</si>
  <si>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</si>
  <si>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</si>
  <si>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</si>
  <si>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</si>
  <si>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</si>
  <si>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</si>
  <si>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</si>
  <si>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</si>
  <si>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</si>
  <si>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</si>
  <si>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</si>
  <si>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</si>
  <si>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</si>
  <si>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</si>
  <si>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</si>
  <si>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</si>
  <si>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</si>
  <si>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</si>
  <si>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</si>
  <si>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</si>
  <si>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</si>
  <si>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</si>
  <si>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</si>
  <si>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</si>
  <si>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</si>
  <si>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</si>
  <si>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</si>
  <si>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</si>
  <si>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</si>
  <si>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</si>
  <si>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</si>
  <si>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</si>
  <si>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</si>
  <si>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</si>
  <si>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</si>
  <si>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</si>
  <si>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</si>
  <si>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</si>
  <si>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</si>
  <si>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</si>
  <si>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</si>
  <si>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</si>
  <si>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</si>
  <si>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</si>
  <si>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</si>
  <si>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</si>
  <si>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</si>
  <si>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</si>
  <si>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</si>
  <si>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</si>
  <si>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</si>
  <si>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</si>
  <si>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</si>
  <si>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</si>
  <si>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</si>
  <si>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</si>
  <si>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</si>
  <si>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</si>
  <si>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</si>
  <si>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</si>
  <si>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</si>
  <si>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</si>
  <si>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</si>
  <si>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</si>
  <si>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</si>
  <si>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</si>
  <si>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</si>
  <si>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</si>
  <si>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</si>
  <si>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</si>
  <si>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</si>
  <si>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</si>
  <si>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</si>
  <si>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</si>
  <si>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</si>
  <si>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</si>
  <si>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</si>
  <si>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</si>
  <si>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</si>
  <si>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</si>
  <si>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</si>
  <si>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</si>
  <si>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</si>
  <si>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</si>
  <si>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</si>
  <si>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</si>
  <si>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</si>
  <si>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</si>
  <si>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</si>
  <si>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</si>
  <si>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</si>
  <si>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</si>
  <si>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</si>
  <si>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</si>
  <si>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</si>
  <si>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</si>
  <si>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</si>
  <si>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</si>
  <si>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</si>
  <si>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</si>
  <si>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</si>
  <si>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</si>
  <si>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</si>
  <si>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</si>
  <si>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</si>
  <si>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</si>
  <si>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</si>
  <si>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</si>
  <si>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</si>
  <si>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</si>
  <si>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</si>
  <si>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</si>
  <si>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</si>
  <si>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</si>
  <si>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</si>
  <si>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</si>
  <si>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</si>
  <si>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</si>
  <si>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</si>
  <si>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</si>
  <si>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</si>
  <si>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</si>
  <si>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</si>
  <si>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</si>
  <si>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</si>
  <si>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</si>
  <si>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</si>
  <si>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</si>
  <si>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</si>
  <si>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</si>
  <si>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</si>
  <si>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</si>
  <si>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</si>
  <si>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</si>
  <si>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</si>
  <si>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</si>
  <si>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</si>
  <si>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</si>
  <si>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</si>
  <si>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</si>
  <si>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</si>
  <si>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</si>
  <si>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</si>
  <si>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</si>
  <si>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</si>
  <si>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</si>
  <si>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</si>
  <si>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</si>
  <si>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</si>
  <si>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</si>
  <si>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</si>
  <si>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</si>
  <si>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</si>
  <si>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</si>
  <si>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</si>
  <si>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</si>
  <si>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</si>
  <si>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</si>
  <si>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</si>
  <si>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</si>
  <si>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</si>
  <si>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</si>
  <si>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</si>
  <si>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</si>
  <si>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</si>
  <si>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</si>
  <si>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</si>
  <si>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</si>
  <si>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</si>
  <si>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</si>
  <si>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</si>
  <si>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</si>
  <si>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</si>
  <si>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</si>
  <si>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</si>
  <si>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</si>
  <si>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</si>
  <si>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</si>
  <si>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</si>
  <si>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</si>
  <si>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</si>
  <si>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</si>
  <si>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</si>
  <si>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</si>
  <si>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</si>
  <si>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</si>
  <si>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</si>
  <si>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</si>
  <si>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</si>
  <si>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</si>
  <si>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</si>
  <si>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</si>
  <si>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</si>
  <si>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</si>
  <si>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</si>
  <si>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</si>
  <si>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</si>
  <si>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</si>
  <si>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</si>
  <si>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</si>
  <si>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</si>
  <si>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</si>
  <si>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</si>
  <si>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</si>
  <si>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</si>
  <si>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</si>
  <si>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</si>
  <si>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</si>
  <si>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</si>
  <si>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</si>
  <si>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</si>
  <si>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</si>
  <si>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</si>
  <si>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</si>
  <si>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</si>
  <si>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</si>
  <si>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</si>
  <si>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</si>
  <si>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</si>
  <si>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</si>
  <si>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</si>
  <si>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</si>
  <si>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</si>
  <si>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</si>
  <si>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</si>
  <si>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</si>
  <si>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</si>
  <si>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</si>
  <si>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</si>
  <si>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</si>
  <si>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</si>
  <si>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</si>
  <si>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</si>
  <si>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</si>
  <si>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</si>
  <si>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</si>
  <si>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</si>
  <si>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</si>
  <si>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</si>
  <si>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</si>
  <si>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</si>
  <si>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</si>
  <si>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</si>
  <si>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</si>
  <si>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</si>
  <si>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</si>
  <si>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</si>
  <si>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</si>
  <si>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</si>
  <si>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</si>
  <si>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</si>
  <si>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</si>
  <si>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</si>
  <si>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</si>
  <si>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</si>
  <si>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</si>
  <si>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</si>
  <si>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</si>
  <si>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</si>
  <si>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</si>
  <si>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</si>
  <si>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</si>
  <si>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</si>
  <si>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</si>
  <si>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</si>
  <si>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</si>
  <si>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</si>
  <si>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</si>
  <si>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</si>
  <si>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</si>
  <si>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</si>
  <si>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</si>
  <si>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</si>
  <si>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</si>
  <si>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</si>
  <si>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</si>
  <si>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</si>
  <si>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</si>
  <si>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</si>
  <si>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</si>
  <si>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</si>
  <si>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</si>
  <si>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</si>
  <si>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</si>
  <si>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</si>
  <si>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</si>
  <si>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</si>
  <si>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</si>
  <si>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</si>
  <si>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</si>
  <si>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</si>
  <si>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</si>
  <si>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</si>
  <si>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</si>
  <si>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</si>
  <si>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</si>
  <si>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</si>
  <si>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</si>
  <si>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</si>
  <si>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</si>
  <si>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</si>
  <si>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</si>
  <si>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</si>
  <si>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</si>
  <si>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</si>
  <si>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</si>
  <si>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</si>
  <si>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</si>
  <si>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</si>
  <si>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</si>
  <si>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</si>
  <si>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</si>
  <si>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</si>
  <si>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</si>
  <si>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</si>
  <si>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</si>
  <si>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</si>
  <si>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</si>
  <si>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</si>
  <si>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</si>
  <si>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</si>
  <si>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</si>
  <si>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</si>
  <si>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</si>
  <si>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</si>
  <si>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</si>
  <si>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</si>
  <si>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</si>
  <si>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</si>
  <si>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</si>
  <si>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</si>
  <si>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</si>
  <si>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</si>
  <si>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</si>
  <si>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</si>
  <si>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</si>
  <si>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</si>
  <si>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</si>
  <si>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</si>
  <si>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</si>
  <si>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</si>
  <si>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</si>
  <si>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</si>
  <si>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</si>
  <si>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</si>
  <si>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</si>
  <si>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</si>
  <si>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</si>
  <si>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</si>
  <si>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</si>
  <si>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</si>
  <si>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</si>
  <si>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</si>
  <si>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</si>
  <si>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</si>
  <si>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</si>
  <si>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</si>
  <si>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</si>
  <si>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</si>
  <si>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</si>
  <si>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</si>
  <si>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</si>
  <si>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</si>
  <si>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</si>
  <si>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</si>
  <si>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</si>
  <si>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</si>
  <si>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</si>
  <si>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</si>
  <si>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</si>
  <si>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</si>
  <si>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</si>
  <si>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</si>
  <si>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</si>
  <si>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</si>
  <si>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</si>
  <si>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</si>
  <si>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</si>
  <si>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</si>
  <si>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</si>
  <si>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</si>
  <si>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</si>
  <si>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</si>
  <si>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</si>
  <si>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</si>
  <si>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</si>
  <si>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</si>
  <si>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</si>
  <si>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</si>
  <si>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</si>
  <si>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</si>
  <si>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</si>
  <si>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</si>
  <si>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</si>
  <si>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</si>
  <si>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</si>
  <si>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</si>
  <si>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</si>
  <si>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</si>
  <si>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</si>
  <si>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</si>
  <si>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</si>
  <si>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</si>
  <si>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</si>
  <si>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</si>
  <si>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</si>
  <si>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</si>
  <si>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</si>
  <si>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</si>
  <si>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</si>
  <si>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</si>
  <si>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</si>
  <si>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</si>
  <si>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</si>
  <si>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</si>
  <si>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</si>
  <si>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</si>
  <si>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</si>
  <si>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</si>
  <si>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</si>
  <si>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</si>
  <si>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</si>
  <si>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</si>
  <si>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</si>
  <si>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</si>
  <si>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</si>
  <si>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</si>
  <si>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</si>
  <si>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</si>
  <si>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</si>
  <si>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</si>
  <si>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</si>
  <si>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</si>
  <si>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</si>
  <si>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</si>
  <si>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</si>
  <si>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</si>
  <si>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</si>
  <si>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</si>
  <si>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</si>
  <si>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</si>
  <si>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</si>
  <si>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</si>
  <si>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</si>
  <si>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</si>
  <si>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</si>
  <si>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</si>
  <si>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</si>
  <si>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</si>
  <si>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</si>
  <si>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</si>
  <si>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</si>
  <si>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</si>
  <si>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</si>
  <si>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</si>
  <si>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</si>
  <si>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</si>
  <si>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</si>
  <si>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</si>
  <si>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</si>
  <si>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</si>
  <si>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</si>
  <si>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</si>
  <si>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</si>
  <si>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</si>
  <si>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</si>
  <si>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</si>
  <si>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</si>
  <si>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</si>
  <si>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</si>
  <si>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</si>
  <si>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</si>
  <si>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</si>
  <si>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</si>
  <si>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</si>
  <si>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</si>
  <si>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</si>
  <si>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</si>
  <si>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</si>
  <si>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</si>
  <si>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</si>
  <si>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</si>
  <si>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</si>
  <si>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</si>
  <si>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</si>
  <si>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</si>
  <si>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</si>
  <si>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</si>
  <si>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</si>
  <si>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</si>
  <si>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</si>
  <si>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</si>
  <si>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</si>
  <si>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</si>
  <si>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</si>
  <si>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</si>
  <si>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</si>
  <si>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</si>
  <si>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</si>
  <si>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</si>
  <si>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</si>
  <si>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</si>
  <si>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</si>
  <si>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</si>
  <si>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</si>
  <si>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</si>
  <si>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</si>
  <si>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</si>
  <si>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</si>
  <si>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</si>
  <si>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</si>
  <si>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</si>
  <si>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</si>
  <si>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</si>
  <si>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</si>
  <si>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</si>
  <si>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</si>
  <si>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</si>
  <si>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</si>
  <si>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</si>
  <si>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</si>
  <si>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</si>
  <si>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</si>
  <si>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</si>
  <si>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</si>
  <si>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</si>
  <si>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</si>
  <si>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</si>
  <si>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</si>
  <si>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</si>
  <si>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</si>
  <si>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</si>
  <si>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</si>
  <si>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</si>
  <si>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</si>
  <si>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</si>
  <si>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</si>
  <si>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</si>
  <si>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</si>
  <si>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</si>
  <si>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</si>
  <si>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</si>
  <si>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</si>
  <si>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</si>
  <si>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</si>
  <si>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</si>
  <si>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</si>
  <si>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</si>
  <si>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</si>
  <si>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</si>
  <si>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</si>
  <si>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</si>
  <si>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</si>
  <si>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</si>
  <si>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</si>
  <si>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</si>
  <si>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</si>
  <si>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</si>
  <si>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</si>
  <si>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</si>
  <si>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</si>
  <si>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</si>
  <si>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</si>
  <si>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</si>
  <si>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</si>
  <si>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</si>
  <si>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</si>
  <si>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</si>
  <si>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</si>
  <si>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</si>
  <si>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</si>
  <si>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</si>
  <si>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</si>
  <si>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</si>
  <si>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</si>
  <si>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</si>
  <si>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</si>
  <si>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</si>
  <si>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</si>
  <si>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</si>
  <si>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</si>
  <si>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</si>
  <si>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</si>
  <si>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</si>
  <si>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</si>
  <si>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</si>
  <si>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</si>
  <si>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</si>
  <si>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</si>
  <si>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</si>
  <si>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</si>
  <si>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</si>
  <si>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</si>
  <si>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</si>
  <si>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</si>
  <si>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</si>
  <si>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</si>
  <si>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</si>
  <si>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</si>
  <si>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</si>
  <si>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</si>
  <si>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</si>
  <si>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</si>
  <si>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</si>
  <si>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</si>
  <si>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</si>
  <si>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</si>
  <si>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</si>
  <si>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</si>
  <si>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</si>
  <si>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</si>
  <si>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</si>
  <si>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</si>
  <si>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</si>
  <si>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</si>
  <si>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</si>
  <si>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</si>
  <si>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</si>
  <si>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</si>
  <si>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</si>
  <si>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</si>
  <si>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</si>
  <si>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</si>
  <si>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</si>
  <si>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</si>
  <si>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</si>
  <si>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</si>
  <si>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</si>
  <si>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</si>
  <si>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</si>
  <si>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</si>
  <si>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</si>
  <si>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</si>
  <si>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</si>
  <si>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</si>
  <si>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</si>
  <si>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</si>
  <si>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</si>
  <si>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</si>
  <si>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</si>
  <si>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</si>
  <si>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</si>
  <si>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</si>
  <si>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</si>
  <si>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</si>
  <si>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</si>
  <si>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</si>
  <si>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</si>
  <si>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</si>
  <si>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</si>
  <si>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</si>
  <si>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</si>
  <si>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</si>
  <si>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</si>
  <si>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</si>
  <si>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</si>
  <si>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</si>
  <si>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</si>
  <si>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</si>
  <si>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</si>
  <si>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</si>
  <si>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</si>
  <si>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</si>
  <si>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</si>
  <si>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</si>
  <si>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</si>
  <si>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</si>
  <si>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</si>
  <si>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</si>
  <si>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</si>
  <si>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</si>
  <si>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</si>
  <si>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</si>
  <si>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</si>
  <si>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</si>
  <si>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</si>
  <si>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</si>
  <si>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</si>
  <si>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</si>
  <si>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</si>
  <si>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</si>
  <si>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</si>
  <si>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</si>
  <si>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</si>
  <si>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</si>
  <si>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</si>
  <si>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</si>
  <si>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</si>
  <si>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</si>
  <si>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</si>
  <si>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</si>
  <si>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</si>
  <si>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</si>
  <si>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</si>
  <si>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</si>
  <si>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</si>
  <si>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</si>
  <si>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</si>
  <si>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</si>
  <si>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</si>
  <si>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</si>
  <si>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</si>
  <si>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</si>
  <si>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</si>
  <si>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</si>
  <si>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</si>
  <si>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</si>
  <si>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</si>
  <si>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</si>
  <si>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</si>
  <si>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</si>
  <si>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</si>
  <si>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</si>
  <si>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</si>
  <si>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</si>
  <si>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</si>
  <si>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</si>
  <si>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</si>
  <si>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</si>
  <si>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</si>
  <si>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</si>
  <si>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</si>
  <si>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</si>
  <si>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</si>
  <si>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</si>
  <si>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</si>
  <si>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</si>
  <si>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</si>
  <si>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</si>
  <si>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</si>
  <si>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</si>
  <si>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</si>
  <si>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</si>
  <si>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</si>
  <si>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</si>
  <si>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</si>
  <si>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</si>
  <si>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</si>
  <si>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</si>
  <si>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</si>
  <si>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</si>
  <si>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</si>
  <si>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</si>
  <si>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</si>
  <si>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</si>
  <si>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</si>
  <si>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</si>
  <si>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</si>
  <si>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</si>
  <si>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</si>
  <si>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</si>
  <si>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</si>
  <si>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</si>
  <si>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</si>
  <si>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</si>
  <si>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</si>
  <si>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</si>
  <si>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</si>
  <si>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</si>
  <si>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</si>
  <si>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</si>
  <si>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</si>
  <si>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</si>
  <si>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</si>
  <si>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</si>
  <si>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</si>
  <si>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</si>
  <si>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</si>
  <si>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</si>
  <si>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</si>
  <si>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</si>
  <si>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</si>
  <si>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</si>
  <si>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</si>
  <si>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</si>
  <si>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</si>
  <si>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</si>
  <si>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</si>
  <si>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</si>
  <si>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</si>
  <si>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</si>
  <si>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</si>
  <si>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</si>
  <si>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</si>
  <si>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</si>
  <si>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</si>
  <si>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</si>
  <si>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</si>
  <si>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</si>
  <si>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</si>
  <si>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</si>
  <si>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</si>
  <si>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</si>
  <si>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</si>
  <si>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</si>
  <si>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</si>
  <si>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</si>
  <si>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</si>
  <si>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</si>
  <si>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</si>
  <si>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</si>
  <si>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</si>
  <si>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</si>
  <si>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</si>
  <si>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</si>
  <si>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</si>
  <si>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</si>
  <si>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</si>
  <si>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</si>
  <si>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</si>
  <si>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</si>
  <si>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</si>
  <si>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</si>
  <si>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</si>
  <si>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</si>
  <si>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</si>
  <si>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</si>
  <si>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</si>
  <si>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</si>
  <si>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</si>
  <si>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</si>
  <si>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</si>
  <si>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</si>
  <si>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</si>
  <si>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</si>
  <si>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</si>
  <si>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</si>
  <si>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</si>
  <si>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</si>
  <si>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</si>
  <si>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</si>
  <si>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</si>
  <si>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</si>
  <si>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</si>
  <si>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</si>
  <si>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</si>
  <si>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</si>
  <si>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</si>
  <si>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</si>
  <si>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</si>
  <si>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</si>
  <si>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</si>
  <si>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</si>
  <si>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</si>
  <si>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</si>
  <si>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</si>
  <si>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</si>
  <si>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</si>
  <si>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</si>
  <si>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</si>
  <si>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</si>
  <si>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</si>
  <si>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</si>
  <si>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</si>
  <si>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</si>
  <si>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</si>
  <si>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</si>
  <si>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</si>
  <si>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</si>
  <si>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</si>
  <si>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</si>
  <si>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</si>
  <si>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</si>
  <si>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</si>
  <si>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</si>
  <si>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</si>
  <si>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</si>
  <si>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</si>
  <si>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</si>
  <si>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</si>
  <si>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</si>
  <si>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</si>
  <si>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</si>
  <si>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</si>
  <si>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</si>
  <si>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</si>
  <si>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</si>
  <si>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</si>
  <si>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</si>
  <si>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</si>
  <si>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</si>
  <si>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</si>
  <si>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</si>
  <si>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</si>
  <si>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</si>
  <si>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</si>
  <si>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</si>
  <si>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</si>
  <si>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</si>
  <si>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</si>
  <si>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</si>
  <si>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</si>
  <si>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</si>
  <si>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</si>
  <si>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</si>
  <si>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</si>
  <si>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</si>
  <si>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</si>
  <si>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</si>
  <si>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</si>
  <si>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</si>
  <si>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</si>
  <si>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</si>
  <si>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</si>
  <si>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</si>
  <si>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</si>
  <si>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</si>
  <si>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</si>
  <si>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</si>
  <si>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</si>
  <si>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</si>
  <si>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</si>
  <si>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</si>
  <si>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</si>
  <si>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</si>
  <si>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</si>
  <si>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</si>
  <si>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</si>
  <si>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</si>
  <si>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</si>
  <si>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</si>
  <si>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</si>
  <si>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</si>
  <si>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</si>
  <si>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</si>
  <si>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</si>
  <si>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</si>
  <si>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</si>
  <si>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</si>
  <si>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</si>
  <si>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</si>
  <si>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</si>
  <si>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</si>
  <si>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</si>
  <si>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</si>
  <si>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</si>
  <si>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</si>
  <si>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</si>
  <si>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</si>
  <si>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</si>
  <si>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</si>
  <si>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</si>
  <si>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</si>
  <si>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</si>
  <si>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</si>
  <si>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</si>
  <si>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</si>
  <si>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</si>
  <si>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</si>
  <si>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</si>
  <si>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</si>
  <si>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</si>
  <si>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</si>
  <si>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</si>
  <si>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</si>
  <si>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</si>
  <si>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</si>
  <si>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</si>
  <si>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</si>
  <si>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</si>
  <si>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</si>
  <si>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</si>
  <si>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</si>
  <si>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</si>
  <si>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</si>
  <si>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</si>
  <si>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</si>
  <si>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</si>
  <si>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</si>
  <si>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</si>
  <si>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</si>
  <si>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</si>
  <si>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</si>
  <si>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</si>
  <si>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</si>
  <si>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</si>
  <si>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</si>
  <si>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</si>
  <si>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</si>
  <si>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</si>
  <si>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</si>
  <si>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</si>
  <si>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</si>
  <si>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</si>
  <si>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</si>
  <si>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</si>
  <si>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</si>
  <si>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</si>
  <si>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</si>
  <si>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</si>
  <si>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</si>
  <si>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</si>
  <si>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</si>
  <si>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</si>
  <si>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</si>
  <si>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</si>
  <si>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</si>
  <si>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</si>
  <si>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</si>
  <si>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</si>
  <si>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</si>
  <si>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</si>
  <si>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</si>
  <si>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</si>
  <si>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</si>
  <si>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</si>
  <si>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</si>
  <si>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</si>
  <si>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</si>
  <si>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</si>
  <si>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</si>
  <si>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</si>
  <si>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</si>
  <si>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</si>
  <si>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</si>
  <si>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</si>
  <si>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</si>
  <si>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</si>
  <si>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</si>
  <si>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</si>
  <si>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</si>
  <si>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</si>
  <si>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</si>
  <si>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</si>
  <si>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</si>
  <si>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</si>
  <si>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</si>
  <si>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</si>
  <si>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</si>
  <si>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</si>
  <si>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</si>
  <si>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</si>
  <si>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</si>
  <si>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</si>
  <si>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</si>
  <si>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</si>
  <si>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</si>
  <si>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</si>
  <si>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</si>
  <si>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</si>
  <si>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</si>
  <si>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</si>
  <si>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</si>
  <si>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</si>
  <si>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</si>
  <si>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</si>
  <si>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</si>
  <si>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</si>
  <si>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</si>
  <si>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</si>
  <si>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</si>
  <si>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</si>
  <si>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</si>
  <si>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</si>
  <si>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</si>
  <si>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</si>
  <si>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</si>
  <si>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</si>
  <si>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</si>
  <si>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</si>
  <si>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</si>
  <si>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</si>
  <si>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</si>
  <si>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</si>
  <si>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</si>
  <si>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</si>
  <si>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</si>
  <si>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</si>
  <si>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</si>
  <si>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</si>
  <si>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</si>
  <si>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</si>
  <si>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</si>
  <si>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</si>
  <si>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</si>
  <si>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</si>
  <si>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</si>
  <si>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</si>
  <si>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</si>
  <si>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</si>
  <si>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</si>
  <si>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</si>
  <si>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</si>
  <si>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</si>
  <si>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</si>
  <si>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</si>
  <si>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</si>
  <si>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</si>
  <si>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</si>
  <si>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</si>
  <si>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</si>
  <si>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</si>
  <si>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</si>
  <si>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</si>
  <si>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</si>
  <si>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</si>
  <si>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</si>
  <si>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</si>
  <si>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</si>
  <si>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</si>
  <si>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</si>
  <si>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</si>
  <si>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</si>
  <si>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</si>
  <si>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</si>
  <si>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</si>
  <si>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</si>
  <si>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</si>
  <si>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</si>
  <si>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</si>
  <si>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</si>
  <si>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</si>
  <si>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</si>
  <si>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</si>
  <si>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</si>
  <si>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</si>
  <si>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</si>
  <si>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</si>
  <si>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</si>
  <si>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</si>
  <si>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</si>
  <si>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</si>
  <si>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</si>
  <si>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</si>
  <si>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</si>
  <si>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</si>
  <si>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</si>
  <si>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</si>
  <si>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</si>
  <si>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</si>
  <si>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</si>
  <si>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</si>
  <si>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</si>
  <si>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</si>
  <si>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</si>
  <si>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</si>
  <si>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</si>
  <si>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</si>
  <si>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</si>
  <si>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</si>
  <si>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</si>
  <si>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</si>
  <si>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</si>
  <si>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</si>
  <si>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</si>
  <si>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</si>
  <si>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</si>
  <si>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</si>
  <si>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</si>
  <si>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</si>
  <si>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</si>
  <si>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</si>
  <si>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</si>
  <si>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</si>
  <si>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</si>
  <si>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</si>
  <si>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</si>
  <si>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</si>
  <si>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</si>
  <si>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</si>
  <si>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</si>
  <si>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</si>
  <si>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</si>
  <si>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</si>
  <si>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</si>
  <si>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</si>
  <si>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</si>
  <si>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</si>
  <si>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</si>
  <si>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</si>
  <si>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</si>
  <si>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</si>
  <si>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</si>
  <si>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</si>
  <si>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</si>
  <si>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</si>
  <si>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</si>
  <si>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</si>
  <si>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</si>
  <si>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</si>
  <si>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</si>
  <si>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</si>
  <si>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</si>
  <si>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</si>
  <si>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</si>
  <si>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</si>
  <si>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</si>
  <si>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</si>
  <si>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</si>
  <si>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</si>
  <si>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</si>
  <si>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</si>
  <si>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</si>
  <si>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</si>
  <si>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</si>
  <si>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</si>
  <si>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</si>
  <si>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</si>
  <si>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</si>
  <si>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</si>
  <si>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</si>
  <si>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</si>
  <si>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</si>
  <si>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</si>
  <si>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</si>
  <si>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</si>
  <si>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</si>
  <si>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</si>
  <si>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</si>
  <si>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</si>
  <si>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</si>
  <si>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</si>
  <si>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</si>
  <si>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</si>
  <si>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</si>
  <si>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</si>
  <si>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</si>
  <si>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</si>
  <si>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</si>
  <si>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</si>
  <si>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</si>
  <si>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</si>
  <si>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</si>
  <si>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</si>
  <si>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</si>
  <si>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</si>
  <si>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</si>
  <si>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</si>
  <si>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</si>
  <si>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</si>
  <si>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</si>
  <si>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</si>
  <si>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</si>
  <si>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</si>
  <si>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</si>
  <si>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</si>
  <si>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</si>
  <si>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</si>
  <si>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</si>
  <si>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</si>
  <si>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</si>
  <si>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</si>
  <si>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</si>
  <si>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</si>
  <si>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</si>
  <si>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</si>
  <si>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</si>
  <si>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</si>
  <si>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</si>
  <si>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</si>
  <si>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</si>
  <si>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</si>
  <si>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</si>
  <si>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</si>
  <si>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</si>
  <si>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</si>
  <si>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</si>
  <si>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</si>
  <si>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</si>
  <si>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</si>
  <si>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</si>
  <si>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</si>
  <si>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</si>
  <si>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</si>
  <si>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</si>
  <si>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</si>
  <si>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</si>
  <si>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</si>
  <si>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</si>
  <si>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</si>
  <si>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</si>
  <si>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</si>
  <si>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</si>
  <si>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</si>
  <si>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</si>
  <si>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</si>
  <si>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</si>
  <si>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</si>
  <si>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</si>
  <si>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</si>
  <si>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</si>
  <si>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</si>
  <si>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</si>
  <si>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</si>
  <si>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</si>
  <si>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</si>
  <si>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</si>
  <si>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</si>
  <si>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</si>
  <si>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</si>
  <si>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</si>
  <si>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</si>
  <si>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</si>
  <si>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</si>
  <si>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</si>
  <si>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</si>
  <si>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</si>
  <si>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</si>
  <si>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</si>
  <si>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</si>
  <si>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</si>
  <si>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</si>
  <si>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</si>
  <si>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</si>
  <si>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</si>
  <si>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</si>
  <si>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</si>
  <si>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</si>
  <si>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</si>
  <si>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</si>
  <si>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</si>
  <si>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</si>
  <si>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</si>
  <si>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</si>
  <si>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</si>
  <si>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</si>
  <si>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</si>
  <si>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</si>
  <si>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</si>
  <si>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</si>
  <si>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</si>
  <si>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</si>
  <si>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</si>
  <si>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</si>
  <si>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</si>
  <si>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</si>
  <si>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</si>
  <si>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</si>
  <si>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</si>
  <si>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</si>
  <si>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</si>
  <si>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</si>
  <si>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</si>
  <si>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</si>
  <si>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</si>
  <si>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</si>
  <si>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</si>
  <si>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</si>
  <si>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</si>
  <si>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</si>
  <si>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</si>
  <si>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</si>
  <si>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</si>
  <si>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</si>
  <si>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</si>
  <si>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</si>
  <si>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</si>
  <si>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</si>
  <si>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</si>
  <si>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</si>
  <si>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</si>
  <si>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</si>
  <si>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</si>
  <si>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</si>
  <si>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</si>
  <si>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</si>
  <si>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</si>
  <si>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</si>
  <si>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</si>
  <si>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</si>
  <si>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</si>
  <si>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</si>
  <si>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</si>
  <si>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</si>
  <si>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</si>
  <si>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</si>
  <si>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</si>
  <si>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</si>
  <si>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</si>
  <si>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</si>
  <si>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</si>
  <si>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</si>
  <si>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</si>
  <si>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</si>
  <si>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</si>
  <si>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</si>
  <si>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</si>
  <si>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</si>
  <si>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</si>
  <si>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</si>
  <si>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</si>
  <si>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</si>
  <si>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</si>
  <si>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</si>
  <si>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</si>
  <si>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</si>
  <si>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</si>
  <si>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</si>
  <si>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</si>
  <si>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</si>
  <si>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</si>
  <si>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</si>
  <si>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</si>
  <si>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</si>
  <si>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</si>
  <si>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</si>
  <si>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</si>
  <si>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</si>
  <si>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</si>
  <si>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</si>
  <si>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</si>
  <si>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</si>
  <si>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</si>
  <si>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</si>
  <si>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</si>
  <si>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</si>
  <si>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</si>
  <si>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</si>
  <si>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</si>
  <si>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</si>
  <si>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</si>
  <si>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</si>
  <si>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</si>
  <si>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</si>
  <si>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</si>
  <si>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</si>
  <si>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</si>
  <si>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</si>
  <si>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</si>
  <si>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</si>
  <si>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</si>
  <si>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</si>
  <si>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</si>
  <si>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</si>
  <si>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</si>
  <si>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</si>
  <si>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</si>
  <si>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</si>
  <si>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</si>
  <si>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</si>
  <si>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</si>
  <si>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</si>
  <si>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</si>
  <si>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</si>
  <si>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</si>
  <si>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</si>
  <si>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</si>
  <si>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</si>
  <si>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</si>
  <si>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</si>
  <si>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</si>
  <si>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</si>
  <si>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</si>
  <si>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</si>
  <si>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</si>
  <si>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</si>
  <si>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</si>
  <si>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</si>
  <si>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</si>
  <si>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</si>
  <si>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</si>
  <si>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</si>
  <si>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</si>
  <si>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</si>
  <si>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</si>
  <si>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</si>
  <si>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</si>
  <si>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</si>
  <si>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</si>
  <si>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</si>
  <si>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</si>
  <si>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</si>
  <si>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</si>
  <si>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</si>
  <si>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</si>
  <si>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</si>
  <si>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</si>
  <si>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</si>
  <si>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</si>
  <si>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</si>
  <si>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</si>
  <si>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</si>
  <si>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</si>
  <si>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</si>
  <si>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</si>
  <si>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</si>
  <si>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</si>
  <si>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</si>
  <si>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</si>
  <si>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</si>
  <si>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</si>
  <si>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</si>
  <si>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</si>
  <si>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</si>
  <si>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</si>
  <si>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</si>
  <si>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</si>
  <si>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</si>
  <si>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</si>
  <si>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</si>
  <si>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</si>
  <si>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</si>
  <si>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</si>
  <si>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</si>
  <si>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</si>
  <si>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</si>
  <si>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</si>
  <si>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</si>
  <si>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</si>
  <si>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</si>
  <si>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</si>
  <si>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</si>
  <si>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</si>
  <si>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</si>
  <si>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</si>
  <si>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</si>
  <si>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</si>
  <si>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</si>
  <si>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</si>
  <si>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</si>
  <si>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</si>
  <si>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</si>
  <si>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</si>
  <si>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</si>
  <si>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</si>
  <si>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</si>
  <si>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</si>
  <si>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</si>
  <si>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</si>
  <si>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</si>
  <si>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</si>
  <si>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</si>
  <si>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</si>
  <si>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</si>
  <si>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</si>
  <si>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</si>
  <si>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</si>
  <si>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</si>
  <si>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</si>
  <si>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</si>
  <si>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</si>
  <si>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</si>
  <si>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</si>
  <si>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</si>
  <si>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</si>
  <si>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</si>
  <si>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</si>
  <si>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</si>
  <si>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</si>
  <si>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</si>
  <si>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</si>
  <si>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</si>
  <si>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</si>
  <si>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</si>
  <si>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</si>
  <si>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</si>
  <si>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</si>
  <si>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</si>
  <si>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</si>
  <si>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</si>
  <si>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</si>
  <si>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</si>
  <si>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</si>
  <si>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</si>
  <si>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</si>
  <si>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</si>
  <si>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</si>
  <si>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</si>
  <si>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</si>
  <si>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</si>
  <si>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</si>
  <si>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</si>
  <si>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</si>
  <si>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</si>
  <si>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</si>
  <si>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</si>
  <si>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</si>
  <si>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</si>
  <si>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</si>
  <si>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</si>
  <si>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</si>
  <si>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</si>
  <si>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</si>
  <si>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</si>
  <si>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</si>
  <si>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</si>
  <si>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</si>
  <si>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</si>
  <si>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</si>
  <si>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</si>
  <si>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</si>
  <si>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</si>
  <si>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</si>
  <si>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</si>
  <si>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</si>
  <si>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</si>
  <si>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</si>
  <si>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</si>
  <si>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</si>
  <si>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</si>
  <si>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</si>
  <si>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</si>
  <si>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</si>
  <si>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</si>
  <si>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</si>
  <si>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</si>
  <si>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</si>
  <si>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</si>
  <si>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</si>
  <si>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</si>
  <si>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</si>
  <si>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</si>
  <si>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</si>
  <si>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</si>
  <si>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</si>
  <si>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</si>
  <si>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</si>
  <si>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</si>
  <si>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</si>
  <si>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</si>
  <si>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</si>
  <si>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</si>
  <si>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</si>
  <si>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</si>
  <si>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</si>
  <si>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</si>
  <si>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</si>
  <si>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</si>
  <si>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</si>
  <si>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</si>
  <si>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</si>
  <si>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</si>
  <si>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</si>
  <si>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</si>
  <si>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</si>
  <si>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</si>
  <si>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</si>
  <si>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</si>
  <si>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</si>
  <si>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</si>
  <si>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</si>
  <si>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</si>
  <si>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</si>
  <si>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</si>
  <si>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</si>
  <si>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</si>
  <si>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</si>
  <si>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</si>
  <si>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</si>
  <si>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</si>
  <si>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</si>
  <si>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</si>
  <si>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</si>
  <si>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</si>
  <si>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</si>
  <si>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</si>
  <si>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</si>
  <si>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</si>
  <si>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</si>
  <si>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</si>
  <si>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</si>
  <si>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</si>
  <si>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</si>
  <si>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</si>
  <si>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</si>
  <si>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</si>
  <si>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</si>
  <si>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</si>
  <si>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</si>
  <si>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</si>
  <si>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</si>
  <si>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</si>
  <si>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</si>
  <si>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</si>
  <si>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</si>
  <si>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</si>
  <si>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</si>
  <si>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</si>
  <si>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</si>
  <si>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</si>
  <si>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</si>
  <si>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</si>
  <si>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</si>
  <si>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</si>
  <si>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</si>
  <si>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</si>
  <si>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</si>
  <si>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</si>
  <si>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</si>
  <si>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</si>
  <si>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</si>
  <si>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</si>
  <si>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</si>
  <si>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</si>
  <si>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</si>
  <si>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</si>
  <si>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</si>
  <si>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</si>
  <si>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</si>
  <si>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</si>
  <si>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</si>
  <si>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</si>
  <si>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</si>
  <si>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</si>
  <si>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</si>
  <si>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</si>
  <si>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</si>
  <si>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</si>
  <si>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</si>
  <si>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</si>
  <si>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</si>
  <si>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</si>
  <si>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</si>
  <si>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</si>
  <si>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</si>
  <si>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</si>
  <si>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</si>
  <si>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</si>
  <si>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</si>
  <si>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</si>
  <si>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</si>
  <si>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</si>
  <si>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</si>
  <si>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</si>
  <si>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</si>
  <si>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</si>
  <si>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</si>
  <si>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</si>
  <si>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</si>
  <si>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</si>
  <si>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</si>
  <si>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</si>
  <si>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</si>
  <si>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</si>
  <si>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</si>
  <si>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</si>
  <si>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</si>
  <si>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</si>
  <si>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</si>
  <si>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</si>
  <si>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</si>
  <si>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</si>
  <si>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</si>
  <si>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</si>
  <si>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</si>
  <si>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</si>
  <si>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</si>
  <si>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</si>
  <si>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</si>
  <si>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</si>
  <si>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</si>
  <si>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</si>
  <si>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</si>
  <si>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</si>
  <si>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</si>
  <si>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</si>
  <si>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</si>
  <si>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</si>
  <si>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</si>
  <si>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</si>
  <si>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</si>
  <si>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</si>
  <si>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</si>
  <si>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</si>
  <si>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</si>
  <si>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</si>
  <si>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</si>
  <si>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</si>
  <si>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</si>
  <si>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</si>
  <si>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</si>
  <si>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</si>
  <si>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</si>
  <si>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</si>
  <si>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</si>
  <si>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</si>
  <si>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</si>
  <si>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</si>
  <si>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</si>
  <si>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</si>
  <si>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</si>
  <si>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</si>
  <si>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</si>
  <si>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</si>
  <si>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</si>
  <si>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</si>
  <si>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</si>
  <si>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</si>
  <si>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</si>
  <si>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</si>
  <si>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</si>
  <si>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</si>
  <si>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</si>
  <si>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</si>
  <si>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</si>
  <si>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</si>
  <si>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</si>
  <si>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</si>
  <si>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</si>
  <si>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</si>
  <si>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</si>
  <si>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</si>
  <si>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</si>
  <si>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</si>
  <si>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</si>
  <si>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</si>
  <si>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</si>
  <si>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</si>
  <si>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</si>
  <si>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</si>
  <si>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</si>
  <si>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</si>
  <si>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</si>
  <si>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</si>
  <si>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</si>
  <si>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</si>
  <si>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</si>
  <si>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</si>
  <si>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</si>
  <si>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</si>
  <si>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</si>
  <si>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</si>
  <si>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</si>
  <si>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</si>
  <si>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</si>
  <si>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</si>
  <si>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</si>
  <si>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</si>
  <si>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</si>
  <si>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</si>
  <si>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</si>
  <si>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</si>
  <si>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</si>
  <si>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</si>
  <si>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</si>
  <si>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</si>
  <si>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</si>
  <si>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</si>
  <si>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</si>
  <si>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</si>
  <si>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</si>
  <si>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</si>
  <si>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</si>
  <si>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</si>
  <si>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</si>
  <si>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</si>
  <si>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</si>
  <si>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</si>
  <si>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</si>
  <si>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</si>
  <si>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</si>
  <si>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</si>
  <si>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</si>
  <si>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</si>
  <si>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</si>
  <si>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</si>
  <si>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</si>
  <si>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</si>
  <si>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</si>
  <si>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</si>
  <si>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</si>
  <si>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</si>
  <si>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</si>
  <si>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</si>
  <si>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</si>
  <si>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</si>
  <si>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</si>
  <si>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</si>
  <si>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</si>
  <si>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</si>
  <si>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</si>
  <si>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</si>
  <si>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</si>
  <si>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</si>
  <si>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</si>
  <si>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</si>
  <si>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</si>
  <si>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</si>
  <si>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</si>
  <si>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</si>
  <si>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</si>
  <si>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</si>
  <si>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</si>
  <si>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</si>
  <si>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</si>
  <si>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</si>
  <si>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</si>
  <si>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</si>
  <si>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</si>
  <si>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</si>
  <si>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</si>
  <si>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</si>
  <si>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</si>
  <si>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</si>
  <si>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</si>
  <si>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</si>
  <si>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</si>
  <si>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</si>
  <si>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</si>
  <si>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</si>
  <si>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</si>
  <si>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</si>
  <si>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</si>
  <si>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</si>
  <si>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</si>
  <si>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</si>
  <si>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</si>
  <si>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</si>
  <si>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</si>
  <si>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</si>
  <si>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</si>
  <si>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</si>
  <si>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</si>
  <si>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</si>
  <si>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</si>
  <si>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</si>
  <si>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</si>
  <si>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</si>
  <si>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</si>
  <si>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</si>
  <si>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</si>
  <si>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</si>
  <si>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</si>
  <si>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</si>
  <si>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</si>
  <si>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</si>
  <si>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</si>
  <si>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</si>
  <si>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</si>
  <si>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</si>
  <si>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</si>
  <si>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</si>
  <si>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</si>
  <si>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</si>
  <si>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</si>
  <si>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</si>
  <si>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</si>
  <si>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</si>
  <si>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</si>
  <si>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</si>
  <si>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</si>
  <si>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</si>
  <si>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</si>
  <si>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</si>
  <si>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</si>
  <si>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</si>
  <si>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</si>
  <si>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</si>
  <si>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</si>
  <si>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</si>
  <si>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</si>
  <si>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</si>
  <si>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</si>
  <si>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</si>
  <si>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</si>
  <si>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</si>
  <si>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</si>
  <si>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</si>
  <si>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</si>
  <si>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</si>
  <si>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</si>
  <si>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</si>
  <si>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</si>
  <si>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</si>
  <si>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</si>
  <si>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</si>
  <si>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</si>
  <si>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</si>
  <si>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</si>
  <si>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</si>
  <si>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</si>
  <si>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</si>
  <si>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</si>
  <si>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</si>
  <si>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</si>
  <si>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</si>
  <si>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</si>
  <si>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</si>
  <si>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</si>
  <si>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</si>
  <si>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</si>
  <si>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</si>
  <si>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</si>
  <si>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</si>
  <si>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</si>
  <si>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</si>
  <si>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</si>
  <si>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</si>
  <si>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</si>
  <si>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</si>
  <si>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</si>
  <si>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</si>
  <si>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</si>
  <si>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</si>
  <si>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</si>
  <si>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</si>
  <si>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</si>
  <si>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</si>
  <si>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</si>
  <si>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</si>
  <si>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</si>
  <si>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</si>
  <si>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</si>
  <si>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</si>
  <si>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</si>
  <si>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</si>
  <si>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</si>
  <si>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</si>
  <si>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</si>
  <si>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</si>
  <si>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</si>
  <si>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</si>
  <si>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</si>
  <si>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</si>
  <si>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</si>
  <si>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</si>
  <si>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</si>
  <si>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</si>
  <si>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</si>
  <si>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</si>
  <si>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</si>
  <si>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</si>
  <si>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</si>
  <si>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</si>
  <si>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</si>
  <si>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</si>
  <si>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</si>
  <si>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</si>
  <si>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</si>
  <si>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</si>
  <si>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</si>
  <si>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</si>
  <si>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</si>
  <si>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</si>
  <si>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</si>
  <si>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</si>
  <si>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</si>
  <si>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</si>
  <si>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</si>
  <si>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</si>
  <si>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</si>
  <si>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</si>
  <si>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</si>
  <si>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</si>
  <si>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</si>
  <si>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</si>
  <si>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</si>
  <si>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</si>
  <si>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</si>
  <si>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</si>
  <si>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</si>
  <si>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</si>
  <si>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</si>
  <si>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</si>
  <si>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</si>
  <si>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</si>
  <si>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</si>
  <si>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</si>
  <si>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</si>
  <si>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</si>
  <si>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</si>
  <si>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</si>
  <si>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</si>
  <si>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</si>
  <si>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</si>
  <si>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</si>
  <si>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</si>
  <si>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</si>
  <si>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</si>
  <si>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</si>
  <si>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</si>
  <si>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</si>
  <si>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</si>
  <si>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</si>
  <si>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</si>
  <si>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</si>
  <si>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</si>
  <si>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</si>
  <si>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</si>
  <si>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</si>
  <si>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</si>
  <si>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</si>
  <si>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</si>
  <si>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</si>
  <si>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</si>
  <si>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</si>
  <si>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</si>
  <si>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</si>
  <si>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</si>
  <si>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</si>
  <si>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</si>
  <si>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</si>
  <si>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</si>
  <si>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</si>
  <si>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</si>
  <si>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</si>
  <si>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</si>
  <si>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</si>
  <si>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</si>
  <si>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</si>
  <si>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</si>
  <si>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</si>
  <si>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</si>
  <si>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</si>
  <si>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</si>
  <si>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</si>
  <si>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</si>
  <si>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</si>
  <si>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</si>
  <si>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</si>
  <si>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</si>
  <si>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</si>
  <si>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</si>
  <si>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</si>
  <si>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</si>
  <si>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</si>
  <si>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</si>
  <si>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</si>
  <si>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</si>
  <si>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</si>
  <si>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</si>
  <si>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</si>
  <si>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</si>
  <si>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</si>
  <si>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</si>
  <si>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</si>
  <si>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</si>
  <si>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</si>
  <si>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</si>
  <si>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</si>
  <si>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</si>
  <si>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</si>
  <si>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</si>
  <si>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</si>
  <si>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</si>
  <si>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</si>
  <si>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</si>
  <si>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</si>
  <si>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</si>
  <si>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</si>
  <si>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</si>
  <si>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</si>
  <si>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</si>
  <si>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</si>
  <si>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</si>
  <si>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</si>
  <si>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</si>
  <si>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</si>
  <si>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</si>
  <si>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</si>
  <si>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</si>
  <si>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</si>
  <si>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</si>
  <si>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</si>
  <si>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</si>
  <si>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</si>
  <si>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</si>
  <si>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</si>
  <si>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</si>
  <si>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</si>
  <si>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</si>
  <si>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</si>
  <si>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</si>
  <si>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</si>
  <si>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</si>
  <si>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</si>
  <si>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</si>
  <si>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</si>
  <si>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</si>
  <si>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</si>
  <si>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</si>
  <si>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</si>
  <si>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</si>
  <si>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</si>
  <si>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</si>
  <si>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</si>
  <si>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</si>
  <si>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</si>
  <si>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</si>
  <si>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</si>
  <si>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</si>
  <si>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</si>
  <si>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</si>
  <si>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</si>
  <si>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</si>
  <si>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</si>
  <si>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</si>
  <si>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</si>
  <si>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</si>
  <si>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</si>
  <si>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</si>
  <si>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</si>
  <si>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</si>
  <si>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</si>
  <si>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</si>
  <si>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</si>
  <si>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</si>
  <si>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</si>
  <si>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</si>
  <si>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</si>
  <si>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</si>
  <si>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</si>
  <si>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</si>
  <si>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</si>
  <si>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</si>
  <si>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</si>
  <si>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</si>
  <si>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</si>
  <si>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</si>
  <si>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</si>
  <si>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</si>
  <si>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</si>
  <si>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</si>
  <si>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</si>
  <si>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</si>
  <si>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</si>
  <si>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</si>
  <si>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</si>
  <si>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</si>
  <si>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</si>
  <si>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</si>
  <si>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</si>
  <si>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</si>
  <si>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</si>
  <si>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</si>
  <si>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</si>
  <si>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</si>
  <si>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</si>
  <si>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</si>
  <si>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</si>
  <si>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</si>
  <si>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</si>
  <si>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</si>
  <si>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</si>
  <si>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</si>
  <si>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</si>
  <si>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</si>
  <si>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</si>
  <si>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</si>
  <si>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</si>
  <si>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</si>
  <si>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</si>
  <si>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</si>
  <si>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</si>
  <si>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</si>
  <si>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</si>
  <si>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</si>
  <si>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</si>
  <si>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</si>
  <si>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</si>
  <si>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</si>
  <si>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</si>
  <si>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</si>
  <si>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</si>
  <si>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</si>
  <si>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</si>
  <si>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</si>
  <si>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</si>
  <si>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</si>
  <si>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</si>
  <si>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</si>
  <si>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</si>
  <si>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</si>
  <si>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</si>
  <si>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</si>
  <si>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</si>
  <si>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</si>
  <si>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</si>
  <si>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</si>
  <si>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</si>
  <si>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</si>
  <si>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</si>
  <si>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</si>
  <si>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</si>
  <si>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</si>
  <si>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</si>
  <si>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</si>
  <si>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</si>
  <si>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</si>
  <si>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</si>
  <si>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</si>
  <si>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</si>
  <si>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</si>
  <si>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</si>
  <si>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</si>
  <si>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</si>
  <si>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</si>
  <si>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</si>
  <si>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</si>
  <si>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</si>
  <si>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</si>
  <si>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</si>
  <si>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</si>
  <si>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</si>
  <si>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</si>
  <si>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</si>
  <si>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</si>
  <si>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</si>
  <si>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</si>
  <si>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</si>
  <si>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</si>
  <si>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</si>
  <si>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</si>
  <si>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</si>
  <si>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</si>
  <si>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</si>
  <si>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</si>
  <si>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</si>
  <si>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</si>
  <si>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</si>
  <si>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</si>
  <si>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</si>
  <si>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</si>
  <si>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</si>
  <si>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</si>
  <si>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</si>
  <si>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</si>
  <si>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</si>
  <si>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</si>
  <si>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</si>
  <si>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</si>
  <si>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</si>
  <si>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</si>
  <si>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</si>
  <si>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</si>
  <si>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</si>
  <si>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</si>
  <si>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</si>
  <si>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</si>
  <si>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</si>
  <si>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</si>
  <si>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</si>
  <si>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</si>
  <si>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</si>
  <si>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</si>
  <si>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</si>
  <si>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</si>
  <si>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</si>
  <si>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</si>
  <si>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</si>
  <si>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</si>
  <si>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</si>
  <si>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</si>
  <si>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</si>
  <si>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</si>
  <si>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</si>
  <si>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</si>
  <si>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</si>
  <si>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</si>
  <si>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</si>
  <si>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</si>
  <si>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</si>
  <si>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</si>
  <si>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</si>
  <si>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</si>
  <si>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</si>
  <si>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</si>
  <si>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</si>
  <si>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</si>
  <si>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</si>
  <si>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</si>
  <si>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</si>
  <si>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</si>
  <si>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</si>
  <si>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</si>
  <si>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</si>
  <si>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</si>
  <si>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</si>
  <si>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</si>
  <si>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</si>
  <si>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</si>
  <si>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</si>
  <si>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</si>
  <si>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</si>
  <si>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</si>
  <si>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</si>
  <si>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</si>
  <si>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</si>
  <si>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</si>
  <si>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</si>
  <si>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</si>
  <si>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</si>
  <si>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</si>
  <si>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</si>
  <si>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</si>
  <si>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</si>
  <si>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</si>
  <si>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</si>
  <si>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</si>
  <si>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</si>
  <si>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</si>
  <si>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</si>
  <si>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</si>
  <si>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</si>
  <si>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</si>
  <si>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</si>
  <si>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</si>
  <si>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</si>
  <si>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</si>
  <si>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</si>
  <si>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</si>
  <si>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</si>
  <si>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</si>
  <si>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</si>
  <si>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</si>
  <si>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</si>
  <si>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</si>
  <si>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</si>
  <si>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</si>
  <si>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</si>
  <si>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</si>
  <si>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</si>
  <si>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</si>
  <si>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</si>
  <si>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</si>
  <si>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</si>
  <si>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</si>
  <si>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</si>
  <si>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</si>
  <si>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</si>
  <si>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</si>
  <si>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</si>
  <si>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</si>
  <si>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</si>
  <si>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</si>
  <si>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</si>
  <si>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</si>
  <si>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</si>
  <si>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</si>
  <si>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</si>
  <si>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</si>
  <si>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</si>
  <si>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</si>
  <si>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</si>
  <si>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</si>
  <si>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</si>
  <si>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</si>
  <si>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</si>
  <si>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</si>
  <si>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</si>
  <si>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</si>
  <si>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</si>
  <si>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</si>
  <si>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</si>
  <si>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</si>
  <si>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</si>
  <si>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</si>
  <si>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</si>
  <si>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</si>
  <si>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</si>
  <si>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</si>
  <si>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</si>
  <si>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</si>
  <si>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</si>
  <si>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</si>
  <si>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</si>
  <si>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</si>
  <si>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</si>
  <si>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</si>
  <si>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</si>
  <si>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</si>
  <si>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</si>
  <si>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</si>
  <si>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</si>
  <si>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</si>
  <si>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</si>
  <si>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</si>
  <si>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</si>
  <si>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</si>
  <si>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</si>
  <si>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</si>
  <si>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</si>
  <si>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</si>
  <si>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</si>
  <si>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</si>
  <si>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</si>
  <si>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</si>
  <si>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</si>
  <si>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</si>
  <si>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</si>
  <si>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</si>
  <si>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</si>
  <si>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</si>
  <si>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</si>
  <si>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</si>
  <si>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</si>
  <si>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</si>
  <si>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</si>
  <si>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</si>
  <si>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</si>
  <si>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</si>
  <si>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</si>
  <si>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</si>
  <si>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</si>
  <si>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</si>
  <si>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</si>
  <si>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</si>
  <si>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</si>
  <si>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</si>
  <si>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</si>
  <si>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</si>
  <si>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</si>
  <si>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</si>
  <si>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</si>
  <si>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</si>
  <si>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</si>
  <si>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</si>
  <si>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</si>
  <si>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</si>
  <si>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</si>
  <si>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</si>
  <si>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</si>
  <si>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</si>
  <si>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</si>
  <si>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</si>
  <si>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</si>
  <si>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</si>
  <si>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</si>
  <si>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</si>
  <si>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</si>
  <si>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</si>
  <si>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</si>
  <si>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</si>
  <si>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</si>
  <si>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</si>
  <si>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</si>
  <si>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</si>
  <si>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</si>
  <si>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</si>
  <si>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</si>
  <si>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</si>
  <si>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</si>
  <si>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</si>
  <si>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</si>
  <si>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</si>
  <si>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</si>
  <si>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</si>
  <si>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</si>
  <si>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</si>
  <si>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</si>
  <si>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</si>
  <si>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</si>
  <si>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</si>
  <si>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</si>
  <si>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</si>
  <si>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</si>
  <si>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</si>
  <si>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</si>
  <si>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</si>
  <si>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</si>
  <si>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</si>
  <si>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</si>
  <si>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</si>
  <si>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</si>
  <si>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</si>
  <si>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</si>
  <si>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</si>
  <si>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</si>
  <si>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</si>
  <si>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</si>
  <si>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</si>
  <si>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</si>
  <si>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</si>
  <si>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</si>
  <si>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</si>
  <si>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</si>
  <si>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</si>
  <si>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</si>
  <si>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</si>
  <si>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</si>
  <si>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</si>
  <si>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</si>
  <si>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</si>
  <si>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</si>
  <si>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</si>
  <si>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</si>
  <si>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</si>
  <si>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</si>
  <si>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</si>
  <si>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</si>
  <si>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</si>
  <si>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</si>
  <si>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</si>
  <si>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</si>
  <si>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</si>
  <si>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</si>
  <si>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</si>
  <si>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</si>
  <si>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</si>
  <si>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</si>
  <si>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</si>
  <si>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</si>
  <si>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</si>
  <si>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</si>
  <si>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</si>
  <si>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</si>
  <si>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</si>
  <si>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</si>
  <si>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</si>
  <si>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</si>
  <si>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</si>
  <si>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</si>
  <si>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</si>
  <si>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</si>
  <si>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</si>
  <si>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</si>
  <si>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</si>
  <si>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</si>
  <si>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</si>
  <si>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</si>
  <si>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</si>
  <si>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</si>
  <si>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</si>
  <si>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</si>
  <si>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</si>
  <si>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</si>
  <si>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</si>
  <si>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</si>
  <si>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</si>
  <si>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</si>
  <si>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</si>
  <si>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</si>
  <si>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</si>
  <si>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</si>
  <si>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</si>
  <si>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</si>
  <si>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</si>
  <si>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</si>
  <si>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</si>
  <si>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</si>
  <si>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</si>
  <si>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</si>
  <si>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</si>
  <si>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</si>
  <si>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</si>
  <si>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</si>
  <si>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</si>
  <si>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</si>
  <si>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</si>
  <si>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</si>
  <si>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</si>
  <si>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</si>
  <si>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</si>
  <si>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</si>
  <si>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</si>
  <si>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</si>
  <si>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</si>
  <si>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</si>
  <si>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</si>
  <si>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</si>
  <si>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</si>
  <si>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</si>
  <si>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</si>
  <si>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</si>
  <si>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</si>
  <si>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</si>
  <si>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</si>
  <si>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</si>
  <si>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</si>
  <si>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</si>
  <si>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</si>
  <si>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</si>
  <si>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</si>
  <si>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</si>
  <si>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</si>
  <si>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</si>
  <si>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</si>
  <si>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</si>
  <si>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</si>
  <si>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</si>
  <si>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</si>
  <si>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</si>
  <si>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</si>
  <si>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</si>
  <si>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</si>
  <si>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</si>
  <si>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</si>
  <si>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</si>
  <si>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</si>
  <si>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</si>
  <si>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</si>
  <si>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</si>
  <si>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</si>
  <si>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</si>
  <si>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</si>
  <si>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</si>
  <si>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</si>
  <si>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</si>
  <si>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</si>
  <si>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</si>
  <si>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</si>
  <si>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</si>
  <si>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</si>
  <si>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</si>
  <si>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</si>
  <si>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</si>
  <si>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</si>
  <si>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</si>
  <si>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</si>
  <si>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</si>
  <si>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</si>
  <si>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</si>
  <si>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</si>
  <si>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</si>
  <si>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</si>
  <si>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</si>
  <si>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</si>
  <si>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</si>
  <si>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</si>
  <si>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</si>
  <si>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</si>
  <si>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</si>
  <si>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</si>
  <si>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</si>
  <si>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</si>
  <si>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</si>
  <si>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</si>
  <si>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</si>
  <si>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</si>
  <si>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</si>
  <si>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</si>
  <si>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</si>
  <si>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</si>
  <si>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</si>
  <si>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</si>
  <si>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</si>
  <si>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</si>
  <si>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</si>
  <si>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</si>
  <si>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</si>
  <si>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</si>
  <si>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</si>
  <si>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</si>
  <si>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</si>
  <si>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</si>
  <si>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</si>
  <si>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</si>
  <si>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</si>
  <si>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</si>
  <si>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</si>
  <si>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</si>
  <si>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</si>
  <si>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</si>
  <si>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</si>
  <si>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</si>
  <si>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</si>
  <si>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</si>
  <si>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</si>
  <si>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</si>
  <si>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</si>
  <si>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</si>
  <si>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</si>
  <si>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</si>
  <si>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</si>
  <si>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</si>
  <si>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</si>
  <si>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</si>
  <si>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</si>
  <si>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</si>
  <si>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</si>
  <si>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</si>
  <si>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</si>
  <si>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</si>
  <si>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</si>
  <si>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</si>
  <si>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</si>
  <si>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</si>
  <si>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</si>
  <si>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</si>
  <si>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</si>
  <si>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</si>
  <si>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</si>
  <si>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</si>
  <si>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</si>
  <si>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</si>
  <si>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</si>
  <si>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</si>
  <si>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</si>
  <si>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</si>
  <si>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</si>
  <si>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</si>
  <si>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</si>
  <si>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</si>
  <si>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</si>
  <si>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</si>
  <si>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</si>
  <si>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</si>
  <si>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</si>
  <si>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</si>
  <si>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</si>
  <si>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</si>
  <si>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</si>
  <si>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</si>
  <si>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</si>
  <si>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</si>
  <si>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</si>
  <si>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</si>
  <si>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</si>
  <si>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</si>
  <si>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</si>
  <si>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</si>
  <si>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</si>
  <si>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</si>
  <si>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</si>
  <si>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</si>
  <si>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</si>
  <si>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</si>
  <si>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</si>
  <si>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</si>
  <si>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</si>
  <si>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</si>
  <si>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</si>
  <si>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</si>
  <si>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</si>
  <si>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</si>
  <si>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</si>
  <si>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</si>
  <si>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</si>
  <si>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</si>
  <si>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</si>
  <si>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</si>
  <si>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</si>
  <si>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</si>
  <si>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</si>
  <si>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</si>
  <si>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</si>
  <si>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</si>
  <si>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</si>
  <si>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</si>
  <si>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</si>
  <si>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</si>
  <si>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</si>
  <si>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</si>
  <si>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</si>
  <si>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</si>
  <si>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</si>
  <si>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</si>
  <si>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</si>
  <si>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</si>
  <si>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</si>
  <si>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</si>
  <si>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</si>
  <si>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</si>
  <si>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</si>
  <si>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</si>
  <si>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</si>
  <si>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</si>
  <si>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</si>
  <si>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</si>
  <si>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</si>
  <si>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</si>
  <si>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</si>
  <si>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</si>
  <si>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</si>
  <si>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</si>
  <si>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</si>
  <si>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</si>
  <si>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</si>
  <si>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</si>
  <si>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</si>
  <si>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</si>
  <si>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</si>
  <si>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</si>
  <si>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</si>
  <si>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</si>
  <si>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</si>
  <si>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</si>
  <si>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</si>
  <si>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</si>
  <si>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</si>
  <si>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</si>
  <si>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</si>
  <si>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</si>
  <si>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</si>
  <si>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</si>
  <si>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</si>
  <si>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</si>
  <si>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</si>
  <si>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</si>
  <si>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</si>
  <si>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</si>
  <si>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</si>
  <si>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</si>
  <si>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</si>
  <si>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</si>
  <si>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</si>
  <si>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</si>
  <si>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</si>
  <si>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</si>
  <si>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</si>
  <si>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</si>
  <si>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</si>
  <si>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</si>
  <si>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</si>
  <si>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</si>
  <si>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</si>
  <si>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</si>
  <si>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</si>
  <si>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</si>
  <si>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</si>
  <si>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</si>
  <si>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</si>
  <si>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</si>
  <si>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</si>
  <si>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</si>
  <si>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</si>
  <si>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</si>
  <si>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</si>
  <si>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</si>
  <si>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</si>
  <si>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</si>
  <si>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</si>
  <si>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</si>
  <si>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</si>
  <si>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</si>
  <si>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</si>
  <si>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</si>
  <si>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</si>
  <si>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</si>
  <si>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</si>
  <si>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</si>
  <si>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</si>
  <si>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</si>
  <si>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</si>
  <si>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</si>
  <si>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</si>
  <si>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</si>
  <si>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</si>
  <si>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</si>
  <si>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</si>
  <si>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</si>
  <si>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</si>
  <si>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</si>
  <si>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</si>
  <si>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</si>
  <si>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</si>
  <si>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</si>
  <si>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</si>
  <si>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</si>
  <si>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</si>
  <si>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</si>
  <si>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</si>
  <si>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</si>
  <si>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</si>
  <si>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</si>
  <si>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</si>
  <si>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</si>
  <si>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</si>
  <si>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</si>
  <si>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</si>
  <si>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</si>
  <si>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</si>
  <si>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</si>
  <si>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</si>
  <si>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</si>
  <si>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</si>
  <si>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</si>
  <si>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</si>
  <si>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</si>
  <si>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</si>
  <si>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</si>
  <si>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</si>
  <si>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</si>
  <si>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</si>
  <si>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</si>
  <si>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</si>
  <si>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</si>
  <si>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</si>
  <si>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</si>
  <si>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</si>
  <si>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</si>
  <si>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</si>
  <si>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</si>
  <si>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</si>
  <si>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</si>
  <si>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</si>
  <si>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</si>
  <si>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</si>
  <si>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</si>
  <si>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</si>
  <si>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</si>
  <si>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</si>
  <si>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</si>
  <si>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</si>
  <si>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</si>
  <si>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</si>
  <si>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</si>
  <si>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</si>
  <si>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</si>
  <si>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</si>
  <si>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</si>
  <si>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</si>
  <si>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</si>
  <si>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</si>
  <si>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</si>
  <si>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</si>
  <si>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</si>
  <si>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</si>
  <si>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</si>
  <si>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</si>
  <si>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</si>
  <si>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</si>
  <si>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</si>
  <si>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</si>
  <si>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</si>
  <si>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</si>
  <si>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</si>
  <si>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</si>
  <si>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</si>
  <si>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</si>
  <si>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</si>
  <si>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</si>
  <si>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</si>
  <si>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</si>
  <si>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</si>
  <si>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</si>
  <si>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</si>
  <si>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</si>
  <si>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</si>
  <si>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</si>
  <si>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</si>
  <si>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</si>
  <si>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</si>
  <si>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</si>
  <si>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</si>
  <si>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</si>
  <si>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</si>
  <si>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</si>
  <si>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</si>
  <si>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</si>
  <si>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</si>
  <si>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</si>
  <si>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</si>
  <si>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</si>
  <si>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</si>
  <si>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</si>
  <si>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</si>
  <si>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</si>
  <si>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</si>
  <si>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</si>
  <si>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</si>
  <si>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</si>
  <si>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</si>
  <si>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</si>
  <si>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</si>
  <si>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</si>
  <si>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</si>
  <si>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</si>
  <si>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</si>
  <si>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</si>
  <si>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</si>
  <si>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</si>
  <si>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</si>
  <si>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</si>
  <si>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</si>
  <si>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</si>
  <si>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</si>
  <si>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</si>
  <si>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</si>
  <si>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</si>
  <si>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</si>
  <si>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</si>
  <si>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</si>
  <si>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</si>
  <si>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</si>
  <si>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</si>
  <si>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</si>
  <si>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</si>
  <si>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</si>
  <si>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</si>
  <si>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</si>
  <si>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</si>
  <si>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</si>
  <si>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</si>
  <si>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</si>
  <si>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</si>
  <si>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</si>
  <si>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</si>
  <si>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</si>
  <si>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</si>
  <si>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</si>
  <si>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</si>
  <si>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</si>
  <si>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</si>
  <si>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</si>
  <si>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</si>
  <si>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</si>
  <si>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</si>
  <si>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</si>
  <si>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</si>
  <si>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</si>
  <si>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</si>
  <si>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</si>
  <si>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</si>
  <si>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</si>
  <si>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</si>
  <si>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</si>
  <si>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</si>
  <si>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</si>
  <si>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</si>
  <si>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</si>
  <si>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</si>
  <si>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</si>
  <si>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</si>
  <si>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</si>
  <si>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</si>
  <si>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</si>
  <si>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</si>
  <si>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</si>
  <si>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</si>
  <si>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</si>
  <si>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</si>
  <si>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</si>
  <si>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</si>
  <si>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</si>
  <si>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</si>
  <si>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</si>
  <si>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</si>
  <si>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</si>
  <si>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</si>
  <si>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</si>
  <si>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</si>
  <si>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</si>
  <si>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</si>
  <si>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</si>
  <si>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</si>
  <si>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</si>
  <si>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</si>
  <si>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</si>
  <si>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</si>
  <si>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</si>
  <si>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</si>
  <si>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</si>
  <si>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</si>
  <si>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</si>
  <si>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</si>
  <si>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</si>
  <si>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</si>
  <si>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</si>
  <si>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</si>
  <si>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</si>
  <si>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</si>
  <si>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</si>
  <si>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</si>
  <si>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</si>
  <si>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</si>
  <si>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</si>
  <si>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</si>
  <si>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</si>
  <si>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</si>
  <si>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</si>
  <si>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</si>
  <si>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</si>
  <si>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</si>
  <si>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</si>
  <si>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</si>
  <si>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</si>
  <si>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</si>
  <si>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</si>
  <si>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</si>
  <si>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</si>
  <si>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</si>
  <si>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</si>
  <si>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</si>
  <si>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</si>
  <si>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</si>
  <si>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</si>
  <si>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</si>
  <si>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</si>
  <si>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</si>
  <si>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</si>
  <si>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</si>
  <si>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</si>
  <si>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</si>
  <si>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</si>
  <si>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</si>
  <si>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</si>
  <si>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</si>
  <si>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</si>
  <si>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</si>
  <si>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</si>
  <si>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</si>
  <si>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</si>
  <si>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</si>
  <si>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</si>
  <si>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</si>
  <si>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</si>
  <si>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</si>
  <si>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</si>
  <si>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</si>
  <si>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</si>
  <si>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</si>
  <si>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</si>
  <si>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</si>
  <si>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</si>
  <si>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</si>
  <si>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</si>
  <si>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</si>
  <si>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</si>
  <si>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</si>
  <si>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</si>
  <si>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</si>
  <si>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</si>
  <si>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</si>
  <si>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</si>
  <si>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</si>
  <si>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</si>
  <si>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</si>
  <si>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</si>
  <si>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</si>
  <si>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</si>
  <si>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</si>
  <si>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</si>
  <si>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</si>
  <si>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</si>
  <si>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</si>
  <si>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</si>
  <si>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</si>
  <si>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</si>
  <si>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</si>
  <si>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</si>
  <si>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</si>
  <si>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</si>
  <si>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</si>
  <si>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</si>
  <si>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</si>
  <si>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</si>
  <si>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</si>
  <si>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</si>
  <si>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</si>
  <si>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</si>
  <si>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</si>
  <si>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</si>
  <si>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</si>
  <si>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</si>
  <si>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</si>
  <si>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</si>
  <si>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</si>
  <si>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</si>
  <si>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</si>
  <si>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</si>
  <si>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</si>
  <si>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</si>
  <si>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</si>
  <si>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</si>
  <si>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</si>
  <si>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</si>
  <si>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</si>
  <si>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</si>
  <si>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</si>
  <si>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</si>
  <si>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</si>
  <si>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</si>
  <si>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</si>
  <si>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</si>
  <si>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</si>
  <si>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</si>
  <si>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</si>
  <si>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</si>
  <si>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</si>
  <si>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</si>
  <si>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</si>
  <si>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</si>
  <si>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</si>
  <si>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</si>
  <si>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</si>
  <si>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</si>
  <si>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</si>
  <si>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</si>
  <si>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</si>
  <si>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</si>
  <si>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</si>
  <si>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</si>
  <si>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</si>
  <si>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</si>
  <si>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</si>
  <si>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</si>
  <si>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</si>
  <si>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</si>
  <si>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</si>
  <si>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</si>
  <si>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</si>
  <si>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</si>
  <si>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</si>
  <si>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</si>
  <si>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</si>
  <si>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</si>
  <si>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</si>
  <si>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</si>
  <si>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</si>
  <si>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</si>
  <si>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</si>
  <si>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</si>
  <si>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</si>
  <si>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</si>
  <si>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</si>
  <si>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</si>
  <si>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</si>
  <si>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</si>
  <si>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</si>
  <si>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</si>
  <si>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</si>
  <si>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</si>
  <si>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</si>
  <si>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</si>
  <si>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</si>
  <si>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</si>
  <si>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</si>
  <si>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</si>
  <si>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</si>
  <si>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</si>
  <si>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</si>
  <si>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</si>
  <si>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</si>
  <si>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</si>
  <si>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</si>
  <si>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</si>
  <si>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</si>
  <si>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</si>
  <si>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</si>
  <si>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</si>
  <si>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</si>
  <si>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</si>
  <si>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</si>
  <si>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</si>
  <si>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</si>
  <si>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</si>
  <si>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</si>
  <si>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</si>
  <si>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</si>
  <si>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</si>
  <si>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</si>
  <si>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</si>
  <si>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</si>
  <si>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</si>
  <si>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</si>
  <si>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</si>
  <si>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</si>
  <si>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</si>
  <si>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</si>
  <si>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</si>
  <si>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</si>
  <si>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</si>
  <si>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</si>
  <si>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</si>
  <si>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</si>
  <si>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</si>
  <si>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</si>
  <si>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</si>
  <si>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</si>
  <si>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</si>
  <si>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</si>
  <si>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</si>
  <si>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</si>
  <si>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</si>
  <si>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</si>
  <si>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</si>
  <si>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</si>
  <si>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</si>
  <si>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</si>
  <si>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</si>
  <si>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</si>
  <si>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</si>
  <si>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</si>
  <si>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</si>
  <si>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</si>
  <si>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</si>
  <si>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</si>
  <si>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</si>
  <si>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</si>
  <si>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</si>
  <si>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</si>
  <si>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</si>
  <si>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</si>
  <si>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</si>
  <si>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</si>
  <si>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</si>
  <si>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</si>
  <si>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</si>
  <si>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</si>
  <si>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</si>
  <si>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</si>
  <si>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</si>
  <si>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</si>
  <si>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</si>
  <si>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</si>
  <si>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</si>
  <si>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</si>
  <si>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</si>
  <si>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</si>
  <si>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</si>
  <si>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</si>
  <si>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</si>
  <si>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</si>
  <si>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</si>
  <si>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</si>
  <si>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</si>
  <si>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</si>
  <si>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</si>
  <si>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</si>
  <si>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</si>
  <si>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</si>
  <si>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</si>
  <si>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</si>
  <si>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</si>
  <si>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</si>
  <si>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</si>
  <si>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</si>
  <si>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</si>
  <si>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</si>
  <si>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</si>
  <si>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</si>
  <si>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</si>
  <si>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</si>
  <si>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</si>
  <si>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</si>
  <si>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</si>
  <si>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</si>
  <si>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</si>
  <si>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</si>
  <si>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</si>
  <si>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</si>
  <si>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</si>
  <si>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</si>
  <si>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</si>
  <si>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</si>
  <si>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</si>
  <si>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</si>
  <si>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</si>
  <si>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</si>
  <si>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</si>
  <si>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</si>
  <si>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</si>
  <si>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</si>
  <si>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</si>
  <si>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</si>
  <si>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</si>
  <si>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</si>
  <si>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</si>
  <si>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</si>
  <si>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</si>
  <si>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</si>
  <si>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</si>
  <si>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</si>
  <si>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</si>
  <si>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</si>
  <si>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</si>
  <si>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</si>
  <si>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</si>
  <si>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</si>
  <si>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</si>
  <si>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</si>
  <si>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</si>
  <si>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</si>
  <si>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</si>
  <si>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</si>
  <si>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</si>
  <si>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</si>
  <si>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</si>
  <si>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</si>
  <si>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</si>
  <si>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</si>
  <si>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</si>
  <si>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</si>
  <si>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</si>
  <si>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</si>
  <si>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</si>
  <si>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</si>
  <si>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</si>
  <si>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</si>
  <si>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</si>
  <si>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</si>
  <si>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</si>
  <si>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</si>
  <si>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</si>
  <si>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</si>
  <si>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</si>
  <si>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</si>
  <si>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</si>
  <si>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</si>
  <si>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</si>
  <si>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</si>
  <si>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</si>
  <si>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</si>
  <si>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</si>
  <si>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</si>
  <si>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</si>
  <si>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</si>
  <si>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</si>
  <si>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</si>
  <si>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</si>
  <si>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</si>
  <si>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</si>
  <si>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</si>
  <si>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</si>
  <si>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</si>
  <si>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</si>
  <si>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</si>
  <si>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</si>
  <si>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</si>
  <si>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</si>
  <si>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</si>
  <si>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</si>
  <si>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</si>
  <si>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</si>
  <si>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</si>
  <si>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</si>
  <si>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</si>
  <si>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</si>
  <si>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</si>
  <si>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</si>
  <si>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</si>
  <si>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</si>
  <si>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</si>
  <si>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</si>
  <si>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</si>
  <si>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</si>
  <si>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</si>
  <si>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</si>
  <si>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</si>
  <si>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</si>
  <si>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</si>
  <si>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</si>
  <si>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</si>
  <si>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</si>
  <si>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</si>
  <si>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</si>
  <si>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</si>
  <si>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</si>
  <si>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</si>
  <si>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</si>
  <si>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</si>
  <si>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</si>
  <si>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</si>
  <si>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</si>
  <si>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</si>
  <si>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</si>
  <si>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</si>
  <si>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</si>
  <si>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</si>
  <si>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</si>
  <si>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</si>
  <si>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</si>
  <si>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</si>
  <si>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</si>
  <si>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</si>
  <si>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</si>
  <si>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</si>
  <si>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</si>
  <si>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</si>
  <si>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</si>
  <si>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</si>
  <si>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</si>
  <si>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</si>
  <si>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</si>
  <si>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</si>
  <si>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</si>
  <si>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</si>
  <si>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</si>
  <si>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</si>
  <si>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</si>
  <si>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</si>
  <si>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</si>
  <si>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</si>
  <si>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</si>
  <si>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</si>
  <si>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</si>
  <si>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</si>
  <si>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</si>
  <si>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</si>
  <si>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</si>
  <si>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</si>
  <si>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</si>
  <si>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</si>
  <si>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</si>
  <si>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</si>
  <si>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</si>
  <si>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</si>
  <si>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</si>
  <si>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</si>
  <si>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</si>
  <si>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</si>
  <si>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</si>
  <si>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</si>
  <si>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</si>
  <si>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</si>
  <si>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</si>
  <si>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</si>
  <si>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</si>
  <si>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</si>
  <si>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</si>
  <si>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</si>
  <si>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</si>
  <si>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</si>
  <si>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</si>
  <si>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</si>
  <si>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</si>
  <si>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</si>
  <si>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</si>
  <si>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</si>
  <si>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</si>
  <si>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</si>
  <si>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</si>
  <si>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</si>
  <si>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</si>
  <si>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</si>
  <si>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</si>
  <si>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</si>
  <si>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</si>
  <si>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</si>
  <si>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</si>
  <si>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</si>
  <si>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</si>
  <si>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</si>
  <si>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</si>
  <si>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</si>
  <si>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</si>
  <si>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</si>
  <si>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</si>
  <si>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</si>
  <si>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</si>
  <si>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</si>
  <si>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</si>
  <si>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</si>
  <si>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</si>
  <si>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</si>
  <si>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</si>
  <si>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</si>
  <si>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</si>
  <si>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</si>
  <si>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</si>
  <si>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</si>
  <si>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</si>
  <si>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</si>
  <si>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</si>
  <si>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</si>
  <si>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</si>
  <si>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</si>
  <si>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</si>
  <si>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</si>
  <si>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</si>
  <si>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</si>
  <si>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</si>
  <si>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</si>
  <si>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</si>
  <si>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</si>
  <si>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</si>
  <si>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</si>
  <si>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</si>
  <si>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</si>
  <si>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</si>
  <si>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</si>
  <si>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</si>
  <si>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</si>
  <si>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</si>
  <si>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</si>
  <si>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</si>
  <si>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</si>
  <si>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</si>
  <si>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</si>
  <si>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</si>
  <si>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</si>
  <si>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</si>
  <si>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</si>
  <si>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</si>
  <si>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</si>
  <si>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</si>
  <si>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</si>
  <si>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</si>
  <si>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</si>
  <si>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</si>
  <si>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</si>
  <si>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</si>
  <si>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</si>
  <si>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</si>
  <si>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</si>
  <si>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</si>
  <si>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</si>
  <si>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</si>
  <si>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</si>
  <si>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</si>
  <si>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</si>
  <si>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</si>
  <si>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</si>
  <si>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</si>
  <si>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</si>
  <si>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</si>
  <si>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</si>
  <si>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</si>
  <si>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</si>
  <si>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</si>
  <si>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</si>
  <si>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</si>
  <si>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</si>
  <si>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</si>
  <si>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</si>
  <si>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</si>
  <si>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</si>
  <si>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</si>
  <si>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</si>
  <si>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</si>
  <si>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</si>
  <si>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</si>
  <si>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</si>
  <si>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</si>
  <si>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</si>
  <si>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</si>
  <si>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</si>
  <si>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</si>
  <si>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</si>
  <si>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</si>
  <si>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</si>
  <si>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</si>
  <si>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</si>
  <si>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</si>
  <si>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</si>
  <si>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</si>
  <si>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</si>
  <si>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</si>
  <si>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</si>
  <si>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</si>
  <si>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</si>
  <si>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</si>
  <si>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</si>
  <si>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</si>
  <si>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</si>
  <si>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</si>
  <si>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</si>
  <si>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</si>
  <si>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</si>
  <si>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</si>
  <si>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</si>
  <si>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</si>
  <si>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</si>
  <si>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</si>
  <si>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</si>
  <si>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</si>
  <si>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</si>
  <si>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</si>
  <si>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</si>
  <si>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</si>
  <si>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</si>
  <si>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</si>
  <si>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</si>
  <si>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</si>
  <si>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</si>
  <si>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</si>
  <si>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</si>
  <si>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</si>
  <si>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</si>
  <si>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</si>
  <si>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</si>
  <si>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</si>
  <si>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</si>
  <si>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</si>
  <si>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</si>
  <si>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</si>
  <si>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</si>
  <si>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</si>
  <si>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</si>
  <si>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</si>
  <si>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</si>
  <si>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</si>
  <si>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</si>
  <si>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</si>
  <si>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</si>
  <si>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</si>
  <si>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</si>
  <si>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</si>
  <si>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</si>
  <si>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</si>
  <si>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</si>
  <si>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</si>
  <si>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</si>
  <si>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</si>
  <si>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</si>
  <si>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</si>
  <si>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</si>
  <si>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</si>
  <si>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</si>
  <si>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</si>
  <si>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</si>
  <si>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</si>
  <si>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</si>
  <si>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</si>
  <si>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</si>
  <si>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</si>
  <si>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</si>
  <si>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</si>
  <si>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</si>
  <si>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</si>
  <si>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</si>
  <si>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</si>
  <si>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</si>
  <si>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</si>
  <si>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</si>
  <si>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</si>
  <si>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</si>
  <si>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</si>
  <si>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</si>
  <si>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</si>
  <si>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</si>
  <si>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</si>
  <si>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</si>
  <si>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</si>
  <si>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</si>
  <si>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</si>
  <si>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</si>
  <si>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</si>
  <si>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</si>
  <si>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</si>
  <si>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</si>
  <si>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</si>
  <si>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</si>
  <si>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</si>
  <si>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</si>
  <si>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</si>
  <si>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</si>
  <si>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</si>
  <si>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</si>
  <si>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</si>
  <si>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</si>
  <si>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</si>
  <si>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</si>
  <si>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</si>
  <si>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</si>
  <si>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</si>
  <si>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</si>
  <si>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</si>
  <si>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</si>
  <si>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</si>
  <si>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</si>
  <si>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</si>
  <si>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</si>
  <si>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</si>
  <si>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</si>
  <si>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</si>
  <si>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</si>
  <si>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</si>
  <si>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</si>
  <si>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</si>
  <si>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</si>
  <si>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</si>
  <si>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</si>
  <si>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</si>
  <si>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</si>
  <si>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</si>
  <si>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</si>
  <si>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</si>
  <si>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</si>
  <si>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</si>
  <si>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</si>
  <si>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</si>
  <si>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</si>
  <si>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</si>
  <si>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</si>
  <si>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</si>
  <si>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</si>
  <si>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</si>
  <si>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</si>
  <si>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</si>
  <si>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</si>
  <si>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</si>
  <si>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</si>
  <si>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</si>
  <si>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</si>
  <si>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</si>
  <si>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</si>
  <si>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</si>
  <si>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</si>
  <si>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</si>
  <si>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</si>
  <si>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</si>
  <si>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</si>
  <si>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</si>
  <si>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</si>
  <si>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</si>
  <si>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</si>
  <si>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</si>
  <si>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</si>
  <si>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</si>
  <si>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</si>
  <si>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</si>
  <si>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</si>
  <si>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</si>
  <si>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</si>
  <si>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</si>
  <si>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</si>
  <si>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</si>
  <si>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</si>
  <si>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</si>
  <si>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</si>
  <si>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</si>
  <si>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</si>
  <si>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</si>
  <si>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</si>
  <si>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</si>
  <si>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</si>
  <si>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</si>
  <si>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</si>
  <si>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</si>
  <si>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</si>
  <si>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</si>
  <si>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</si>
  <si>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</si>
  <si>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</si>
  <si>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</si>
  <si>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</si>
  <si>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</si>
  <si>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</si>
  <si>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</si>
  <si>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</si>
  <si>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</si>
  <si>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</si>
  <si>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</si>
  <si>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</si>
  <si>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</si>
  <si>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</si>
  <si>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</si>
  <si>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</si>
  <si>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</si>
  <si>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</si>
  <si>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</si>
  <si>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</si>
  <si>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</si>
  <si>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</si>
  <si>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</si>
  <si>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</si>
  <si>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</si>
  <si>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</si>
  <si>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</si>
  <si>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</si>
  <si>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</si>
  <si>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</si>
  <si>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</si>
  <si>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</si>
  <si>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</si>
  <si>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</si>
  <si>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</si>
  <si>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</si>
  <si>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</si>
  <si>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</si>
  <si>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</si>
  <si>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</si>
  <si>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</si>
  <si>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</si>
  <si>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</si>
  <si>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</si>
  <si>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</si>
  <si>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</si>
  <si>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</si>
  <si>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</si>
  <si>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</si>
  <si>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</si>
  <si>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</si>
  <si>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</si>
  <si>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</si>
  <si>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</si>
  <si>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</si>
  <si>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</si>
  <si>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</si>
  <si>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</si>
  <si>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</si>
  <si>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</si>
  <si>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</si>
  <si>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</si>
  <si>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</si>
  <si>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</si>
  <si>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</si>
  <si>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</si>
  <si>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</si>
  <si>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</si>
  <si>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</si>
  <si>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</si>
  <si>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</si>
  <si>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</si>
  <si>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</si>
  <si>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</si>
  <si>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</si>
  <si>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</si>
  <si>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</si>
  <si>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</si>
  <si>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</si>
  <si>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</si>
  <si>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</si>
  <si>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</si>
  <si>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</si>
  <si>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</si>
  <si>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</si>
  <si>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</si>
  <si>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</si>
  <si>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</si>
  <si>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</si>
  <si>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</si>
  <si>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</si>
  <si>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</si>
  <si>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</si>
  <si>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</si>
  <si>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</si>
  <si>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</si>
  <si>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</si>
  <si>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</si>
  <si>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</si>
  <si>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</si>
  <si>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</si>
  <si>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</si>
  <si>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</si>
  <si>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</si>
  <si>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</si>
  <si>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</si>
  <si>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</si>
  <si>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</si>
  <si>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</si>
  <si>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</si>
  <si>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</si>
  <si>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</si>
  <si>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</si>
  <si>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</si>
  <si>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</si>
  <si>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</si>
  <si>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</si>
  <si>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</si>
  <si>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</si>
  <si>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</si>
  <si>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</si>
  <si>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</si>
  <si>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</si>
  <si>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</si>
  <si>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</si>
  <si>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</si>
  <si>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</si>
  <si>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</si>
  <si>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</si>
  <si>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</si>
  <si>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</si>
  <si>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</si>
  <si>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</si>
  <si>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</si>
  <si>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</si>
  <si>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</si>
  <si>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</si>
  <si>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</si>
  <si>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</si>
  <si>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</si>
  <si>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</si>
  <si>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</si>
  <si>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</si>
  <si>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</si>
  <si>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</si>
  <si>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</si>
  <si>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</si>
  <si>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</si>
  <si>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</si>
  <si>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</si>
  <si>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</si>
  <si>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</si>
  <si>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</si>
  <si>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</si>
  <si>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</si>
  <si>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</si>
  <si>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</si>
  <si>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</si>
  <si>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</si>
  <si>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</si>
  <si>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</si>
  <si>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</si>
  <si>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</si>
  <si>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</si>
  <si>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</si>
  <si>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</si>
  <si>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</si>
  <si>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</si>
  <si>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</si>
  <si>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</si>
  <si>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</si>
  <si>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</si>
  <si>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</si>
  <si>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</si>
  <si>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</si>
  <si>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</si>
  <si>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</si>
  <si>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</si>
  <si>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</si>
  <si>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</si>
  <si>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</si>
  <si>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</si>
  <si>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</si>
  <si>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</si>
  <si>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</si>
  <si>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</si>
  <si>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</si>
  <si>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</si>
  <si>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</si>
  <si>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</si>
  <si>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</si>
  <si>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</si>
  <si>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</si>
  <si>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</si>
  <si>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</si>
  <si>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</si>
  <si>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</si>
  <si>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</si>
  <si>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</si>
  <si>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</si>
  <si>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</si>
  <si>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</si>
  <si>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</si>
  <si>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</si>
  <si>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</si>
  <si>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</si>
  <si>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</si>
  <si>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</si>
  <si>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</si>
  <si>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</si>
  <si>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</si>
  <si>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</si>
  <si>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</si>
  <si>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</si>
  <si>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</si>
  <si>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</si>
  <si>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</si>
  <si>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</si>
  <si>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</si>
  <si>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</si>
  <si>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</si>
  <si>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</si>
  <si>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</si>
  <si>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</si>
  <si>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</si>
  <si>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</si>
  <si>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</si>
  <si>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</si>
  <si>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</si>
  <si>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</si>
  <si>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</si>
  <si>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</si>
  <si>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</si>
  <si>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</si>
  <si>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</si>
  <si>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</si>
  <si>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</si>
  <si>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</si>
  <si>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</si>
  <si>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</si>
  <si>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</si>
  <si>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</si>
  <si>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</si>
  <si>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</si>
  <si>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</si>
  <si>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</si>
  <si>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</si>
  <si>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</si>
  <si>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</si>
  <si>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</si>
  <si>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</si>
  <si>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</si>
  <si>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</si>
  <si>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</si>
  <si>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</si>
  <si>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</si>
  <si>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</si>
  <si>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</si>
  <si>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</si>
  <si>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</si>
  <si>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</si>
  <si>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</si>
  <si>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</si>
  <si>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</si>
  <si>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</si>
  <si>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</si>
  <si>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</si>
  <si>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</si>
  <si>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</si>
  <si>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</si>
  <si>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</si>
  <si>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</si>
  <si>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</si>
  <si>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</si>
  <si>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</si>
  <si>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</si>
  <si>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</si>
  <si>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</si>
  <si>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</si>
  <si>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</si>
  <si>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</si>
  <si>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</si>
  <si>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</si>
  <si>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</si>
  <si>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</si>
  <si>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</si>
  <si>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</si>
  <si>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</si>
  <si>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</si>
  <si>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</si>
  <si>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</si>
  <si>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</si>
  <si>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</si>
  <si>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</si>
  <si>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</si>
  <si>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</si>
  <si>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</si>
  <si>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</si>
  <si>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</si>
  <si>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</si>
  <si>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</si>
  <si>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</si>
  <si>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</si>
  <si>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</si>
  <si>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</si>
  <si>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</si>
  <si>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</si>
  <si>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</si>
  <si>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</si>
  <si>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</si>
  <si>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</si>
  <si>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</si>
  <si>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</si>
  <si>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</si>
  <si>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</si>
  <si>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</si>
  <si>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</si>
  <si>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</si>
  <si>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</si>
  <si>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</si>
  <si>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</si>
  <si>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</si>
  <si>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</si>
  <si>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</si>
  <si>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</si>
  <si>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</si>
  <si>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</si>
  <si>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</si>
  <si>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</si>
  <si>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</si>
  <si>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</si>
  <si>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</si>
  <si>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</si>
  <si>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</si>
  <si>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</si>
  <si>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</si>
  <si>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</si>
  <si>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</si>
  <si>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</si>
  <si>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</si>
  <si>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</si>
  <si>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</si>
  <si>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</si>
  <si>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</si>
  <si>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</si>
  <si>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</si>
  <si>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</si>
  <si>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</si>
  <si>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</si>
  <si>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</si>
  <si>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</si>
  <si>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</si>
  <si>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</si>
  <si>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</si>
  <si>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</si>
  <si>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</si>
  <si>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</si>
  <si>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</si>
  <si>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</si>
  <si>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</si>
  <si>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</si>
  <si>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</si>
  <si>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</si>
  <si>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</si>
  <si>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</si>
  <si>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</si>
  <si>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</si>
  <si>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</si>
  <si>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</si>
  <si>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</si>
  <si>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</si>
  <si>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</si>
  <si>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</si>
  <si>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</si>
  <si>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</si>
  <si>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</si>
  <si>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</si>
  <si>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</si>
  <si>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</si>
  <si>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</si>
  <si>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</si>
  <si>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</si>
  <si>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</si>
  <si>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</si>
  <si>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</si>
  <si>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</si>
  <si>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</si>
  <si>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</si>
  <si>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</si>
  <si>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</si>
  <si>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</si>
  <si>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</si>
  <si>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</si>
  <si>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</si>
  <si>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</si>
  <si>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</si>
  <si>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</si>
  <si>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</si>
  <si>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</si>
  <si>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</si>
  <si>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</si>
  <si>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</si>
  <si>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</si>
  <si>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</si>
  <si>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</si>
  <si>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</si>
  <si>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</si>
  <si>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</si>
  <si>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</si>
  <si>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</si>
  <si>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</si>
  <si>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</si>
  <si>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</si>
  <si>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</si>
  <si>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</si>
  <si>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</si>
  <si>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</si>
  <si>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</si>
  <si>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</si>
  <si>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</si>
  <si>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</si>
  <si>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</si>
  <si>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</si>
  <si>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</si>
  <si>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</si>
  <si>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</si>
  <si>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</si>
  <si>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</si>
  <si>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</si>
  <si>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</si>
  <si>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</si>
  <si>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</si>
  <si>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</si>
  <si>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</si>
  <si>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</si>
  <si>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</si>
  <si>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</si>
  <si>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</si>
  <si>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</si>
  <si>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</si>
  <si>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</si>
  <si>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</si>
  <si>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</si>
  <si>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</si>
  <si>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</si>
  <si>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</si>
  <si>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</si>
  <si>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</si>
  <si>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</si>
  <si>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</si>
  <si>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</si>
  <si>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</si>
  <si>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</si>
  <si>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</si>
  <si>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</si>
  <si>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</si>
  <si>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</si>
  <si>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</si>
  <si>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</si>
  <si>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</si>
  <si>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</si>
  <si>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</si>
  <si>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</si>
  <si>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</si>
  <si>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</si>
  <si>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</si>
  <si>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</si>
  <si>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</si>
  <si>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</si>
  <si>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</si>
  <si>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</si>
  <si>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</si>
  <si>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</si>
  <si>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</si>
  <si>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</si>
  <si>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</si>
  <si>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</si>
  <si>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</si>
  <si>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</si>
  <si>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</si>
  <si>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</si>
  <si>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</si>
  <si>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</si>
  <si>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</si>
  <si>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</si>
  <si>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</si>
  <si>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</si>
  <si>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</si>
  <si>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</si>
  <si>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</si>
  <si>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</si>
  <si>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</si>
  <si>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</si>
  <si>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</si>
  <si>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</si>
  <si>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</si>
  <si>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</si>
  <si>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</si>
  <si>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</si>
  <si>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</si>
  <si>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</si>
  <si>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</si>
  <si>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</si>
  <si>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</si>
  <si>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</si>
  <si>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</si>
  <si>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</si>
  <si>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</si>
  <si>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</si>
  <si>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</si>
  <si>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</si>
  <si>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</si>
  <si>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</si>
  <si>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</si>
  <si>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</si>
  <si>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</si>
  <si>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</si>
  <si>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</si>
  <si>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</si>
  <si>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</si>
  <si>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</si>
  <si>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</si>
  <si>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</si>
  <si>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</si>
  <si>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</si>
  <si>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</si>
  <si>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</si>
  <si>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</si>
  <si>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</si>
  <si>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</si>
  <si>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</si>
  <si>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</si>
  <si>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</si>
  <si>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</si>
  <si>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</si>
  <si>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</si>
  <si>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</si>
  <si>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</si>
  <si>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</si>
  <si>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</si>
  <si>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</si>
  <si>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</si>
  <si>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</si>
  <si>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</si>
  <si>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</si>
  <si>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</si>
  <si>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</si>
  <si>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</si>
  <si>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</si>
  <si>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</si>
  <si>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</si>
  <si>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</si>
  <si>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</si>
  <si>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</si>
  <si>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</si>
  <si>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</si>
  <si>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</si>
  <si>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</si>
  <si>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</si>
  <si>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</si>
  <si>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</si>
  <si>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</si>
  <si>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</si>
  <si>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</si>
  <si>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</si>
  <si>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</si>
  <si>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</si>
  <si>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</si>
  <si>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</si>
  <si>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</si>
  <si>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</si>
  <si>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</si>
  <si>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</si>
  <si>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</si>
  <si>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</si>
  <si>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</si>
  <si>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</si>
  <si>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</si>
  <si>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</si>
  <si>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</si>
  <si>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</si>
  <si>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</si>
  <si>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</si>
  <si>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</si>
  <si>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</si>
  <si>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</si>
  <si>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</si>
  <si>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</si>
  <si>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</si>
  <si>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</si>
  <si>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</si>
  <si>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</si>
  <si>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</si>
  <si>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</si>
  <si>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</si>
  <si>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</si>
  <si>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</si>
  <si>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</si>
  <si>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</si>
  <si>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</si>
  <si>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</si>
  <si>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</si>
  <si>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</si>
  <si>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</si>
  <si>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</si>
  <si>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</si>
  <si>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</si>
  <si>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</si>
  <si>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</si>
  <si>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</si>
  <si>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</si>
  <si>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</si>
  <si>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</si>
  <si>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</si>
  <si>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</si>
  <si>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</si>
  <si>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</si>
  <si>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</si>
  <si>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</si>
  <si>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</si>
  <si>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</si>
  <si>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</si>
  <si>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</si>
  <si>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</si>
  <si>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</si>
  <si>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</si>
  <si>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</si>
  <si>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</si>
  <si>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</si>
  <si>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</si>
  <si>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</si>
  <si>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</si>
  <si>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</si>
  <si>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</si>
  <si>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</si>
  <si>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</si>
  <si>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</si>
  <si>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</si>
  <si>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</si>
  <si>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</si>
  <si>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</si>
  <si>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</si>
  <si>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</si>
  <si>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</si>
  <si>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</si>
  <si>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</si>
  <si>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</si>
  <si>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</si>
  <si>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</si>
  <si>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</si>
  <si>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</si>
  <si>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</si>
  <si>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</si>
  <si>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</si>
  <si>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</si>
  <si>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</si>
  <si>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</si>
  <si>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</si>
  <si>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</si>
  <si>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</si>
  <si>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</si>
  <si>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</si>
  <si>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</si>
  <si>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</si>
  <si>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</si>
  <si>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</si>
  <si>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</si>
  <si>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</si>
  <si>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</si>
  <si>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</si>
  <si>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</si>
  <si>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</si>
  <si>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</si>
  <si>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</si>
  <si>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</si>
  <si>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</si>
  <si>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</si>
  <si>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</si>
  <si>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</si>
  <si>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</si>
  <si>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</si>
  <si>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</si>
  <si>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</si>
  <si>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</si>
  <si>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</si>
  <si>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</si>
  <si>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</si>
  <si>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</si>
  <si>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</si>
  <si>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</si>
  <si>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</si>
  <si>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</si>
  <si>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</si>
  <si>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</si>
  <si>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</si>
  <si>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</si>
  <si>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</si>
  <si>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</si>
  <si>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</si>
  <si>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</si>
  <si>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</si>
  <si>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</si>
  <si>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</si>
  <si>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</si>
  <si>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</si>
  <si>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</si>
  <si>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</si>
  <si>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</si>
  <si>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</si>
  <si>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</si>
  <si>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</si>
  <si>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</si>
  <si>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</si>
  <si>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</si>
  <si>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</si>
  <si>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</si>
  <si>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</si>
  <si>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</si>
  <si>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</si>
  <si>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</si>
  <si>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</si>
  <si>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</si>
  <si>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</si>
  <si>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</si>
  <si>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</si>
  <si>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</si>
  <si>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</si>
  <si>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</si>
  <si>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</si>
  <si>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</si>
  <si>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</si>
  <si>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</si>
  <si>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</si>
  <si>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</si>
  <si>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</si>
  <si>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</si>
  <si>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</si>
  <si>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</si>
  <si>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</si>
  <si>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</si>
  <si>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</si>
  <si>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</si>
  <si>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</si>
  <si>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</si>
  <si>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</si>
  <si>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</si>
  <si>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</si>
  <si>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</si>
  <si>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</si>
  <si>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</si>
  <si>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</si>
  <si>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</si>
  <si>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</si>
  <si>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</si>
  <si>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</si>
  <si>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</si>
  <si>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</si>
  <si>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</si>
  <si>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</si>
  <si>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</si>
  <si>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</si>
  <si>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</si>
  <si>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</si>
  <si>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</si>
  <si>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</si>
  <si>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</si>
  <si>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</si>
  <si>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</si>
  <si>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</si>
  <si>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</si>
  <si>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</si>
  <si>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</si>
  <si>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</si>
  <si>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</si>
  <si>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</si>
  <si>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</si>
  <si>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</si>
  <si>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</si>
  <si>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</si>
  <si>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</si>
  <si>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</si>
  <si>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</si>
  <si>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</si>
  <si>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</si>
  <si>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</si>
  <si>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</si>
  <si>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</si>
  <si>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</si>
  <si>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</si>
  <si>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</si>
  <si>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</si>
  <si>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</si>
  <si>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</si>
  <si>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</si>
  <si>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</si>
  <si>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</si>
  <si>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</si>
  <si>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</si>
  <si>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</si>
  <si>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</si>
  <si>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</si>
  <si>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</si>
  <si>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</si>
  <si>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</si>
  <si>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</si>
  <si>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</si>
  <si>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</si>
  <si>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</si>
  <si>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</si>
  <si>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</si>
  <si>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</si>
  <si>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</si>
  <si>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</si>
  <si>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</si>
  <si>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</si>
  <si>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</si>
  <si>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</si>
  <si>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</si>
  <si>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</si>
  <si>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</si>
  <si>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</si>
  <si>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</si>
  <si>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</si>
  <si>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</si>
  <si>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</si>
  <si>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</si>
  <si>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</si>
  <si>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</si>
  <si>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</si>
  <si>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</si>
  <si>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</si>
  <si>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</si>
  <si>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</si>
  <si>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</si>
  <si>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</si>
  <si>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</si>
  <si>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</si>
  <si>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</si>
  <si>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</si>
  <si>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</si>
  <si>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</si>
  <si>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</si>
  <si>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</si>
  <si>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</si>
  <si>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</si>
  <si>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</si>
  <si>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</si>
  <si>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</si>
  <si>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</si>
  <si>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</si>
  <si>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</si>
  <si>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</si>
  <si>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</si>
  <si>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</si>
  <si>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</si>
  <si>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</si>
  <si>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</si>
  <si>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</si>
  <si>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</si>
  <si>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</si>
  <si>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</si>
  <si>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</si>
  <si>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</si>
  <si>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</si>
  <si>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</si>
  <si>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</si>
  <si>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</si>
  <si>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</si>
  <si>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</si>
  <si>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</si>
  <si>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</si>
  <si>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</si>
  <si>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</si>
  <si>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</si>
  <si>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</si>
  <si>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</si>
  <si>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</si>
  <si>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</si>
  <si>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</si>
  <si>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</si>
  <si>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</si>
  <si>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</si>
  <si>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</si>
  <si>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</si>
  <si>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</si>
  <si>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</si>
  <si>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</si>
  <si>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</si>
  <si>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</si>
  <si>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</si>
  <si>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</si>
  <si>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</si>
  <si>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</si>
  <si>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</si>
  <si>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</si>
  <si>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</si>
  <si>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</si>
  <si>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</si>
  <si>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</si>
  <si>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</si>
  <si>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</si>
  <si>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</si>
  <si>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</si>
  <si>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</si>
  <si>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</si>
  <si>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</si>
  <si>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</si>
  <si>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</si>
  <si>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</si>
  <si>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</si>
  <si>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</si>
  <si>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</si>
  <si>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</si>
  <si>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</si>
  <si>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</si>
  <si>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</si>
  <si>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</si>
  <si>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</si>
  <si>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</si>
  <si>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</si>
  <si>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</si>
  <si>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</si>
  <si>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</si>
  <si>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</si>
  <si>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</si>
  <si>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</si>
  <si>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</si>
  <si>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</si>
  <si>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</si>
  <si>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</si>
  <si>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</si>
  <si>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</si>
  <si>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</si>
  <si>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</si>
  <si>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</si>
  <si>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</si>
  <si>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</si>
  <si>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</si>
  <si>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</si>
  <si>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</si>
  <si>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</si>
  <si>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</si>
  <si>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</si>
  <si>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</si>
  <si>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</si>
  <si>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</si>
  <si>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</si>
  <si>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</si>
  <si>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</si>
  <si>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</si>
  <si>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</si>
  <si>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</si>
  <si>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</si>
  <si>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</si>
  <si>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</si>
  <si>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</si>
  <si>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</si>
  <si>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</si>
  <si>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</si>
  <si>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</si>
  <si>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</si>
  <si>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</si>
  <si>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</si>
  <si>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</si>
  <si>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</si>
  <si>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</si>
  <si>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</si>
  <si>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</si>
  <si>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</si>
  <si>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</si>
  <si>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</si>
  <si>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</si>
  <si>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</si>
  <si>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</si>
  <si>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</si>
  <si>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</si>
  <si>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</si>
  <si>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</si>
  <si>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</si>
  <si>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</si>
  <si>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</si>
  <si>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</si>
  <si>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</si>
  <si>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</si>
  <si>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</si>
  <si>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</si>
  <si>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</si>
  <si>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</si>
  <si>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</si>
  <si>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</si>
  <si>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</si>
  <si>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</si>
  <si>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</si>
  <si>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</si>
  <si>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</si>
  <si>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</si>
  <si>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</si>
  <si>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</si>
  <si>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</si>
  <si>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</si>
  <si>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</si>
  <si>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</si>
  <si>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</si>
  <si>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</si>
  <si>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</si>
  <si>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</si>
  <si>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</si>
  <si>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</si>
  <si>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</si>
  <si>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</si>
  <si>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</si>
  <si>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</si>
  <si>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</si>
  <si>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</si>
  <si>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</si>
  <si>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</si>
  <si>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</si>
  <si>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</si>
  <si>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</si>
  <si>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</si>
  <si>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</si>
  <si>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</si>
  <si>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</si>
  <si>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</si>
  <si>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</si>
  <si>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</si>
  <si>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</si>
  <si>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</si>
  <si>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</si>
  <si>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</si>
  <si>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</si>
  <si>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</si>
  <si>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</si>
  <si>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</si>
  <si>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</si>
  <si>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</si>
  <si>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</si>
  <si>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</si>
  <si>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</si>
  <si>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</si>
  <si>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</si>
  <si>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</si>
  <si>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</si>
  <si>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</si>
  <si>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</si>
  <si>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</si>
  <si>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</si>
  <si>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</si>
  <si>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</si>
  <si>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</si>
  <si>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</si>
  <si>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</si>
  <si>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</si>
  <si>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</si>
  <si>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</si>
  <si>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</si>
  <si>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</si>
  <si>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</si>
  <si>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</si>
  <si>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</si>
  <si>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</si>
  <si>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</si>
  <si>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</si>
  <si>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</si>
  <si>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</si>
  <si>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</si>
  <si>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</si>
  <si>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</si>
  <si>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</si>
  <si>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</si>
  <si>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</si>
  <si>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</si>
  <si>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</si>
  <si>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</si>
  <si>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</si>
  <si>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</si>
  <si>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</si>
  <si>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</si>
  <si>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</si>
  <si>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</si>
  <si>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</si>
  <si>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</si>
  <si>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</si>
  <si>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</si>
  <si>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</si>
  <si>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</si>
  <si>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</si>
  <si>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</si>
  <si>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</si>
  <si>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</si>
  <si>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</si>
  <si>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</si>
  <si>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</si>
  <si>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</si>
  <si>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</si>
  <si>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</si>
  <si>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</si>
  <si>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</si>
  <si>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</si>
  <si>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</si>
  <si>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</si>
  <si>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</si>
  <si>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</si>
  <si>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</si>
  <si>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</si>
  <si>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</si>
  <si>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</si>
  <si>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</si>
  <si>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</si>
  <si>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</si>
  <si>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</si>
  <si>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</si>
  <si>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</si>
  <si>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</si>
  <si>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</si>
  <si>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</si>
  <si>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</si>
  <si>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</si>
  <si>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</si>
  <si>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</si>
  <si>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</si>
  <si>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</si>
  <si>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</si>
  <si>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</si>
  <si>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</si>
  <si>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</si>
  <si>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</si>
  <si>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</si>
  <si>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</si>
  <si>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</si>
  <si>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</si>
  <si>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</si>
  <si>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</si>
  <si>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</si>
  <si>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</si>
  <si>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</si>
  <si>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</si>
  <si>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</si>
  <si>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</si>
  <si>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</si>
  <si>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</si>
  <si>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</si>
  <si>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</si>
  <si>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</si>
  <si>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</si>
  <si>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</si>
  <si>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</si>
  <si>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</si>
  <si>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</si>
  <si>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</si>
  <si>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</si>
  <si>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</si>
  <si>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</si>
  <si>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</si>
  <si>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</si>
  <si>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</si>
  <si>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</si>
  <si>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</si>
  <si>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</si>
  <si>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</si>
  <si>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</si>
  <si>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</si>
  <si>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</si>
  <si>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</si>
  <si>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</si>
  <si>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</si>
  <si>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</si>
  <si>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</si>
  <si>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</si>
  <si>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</si>
  <si>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</si>
  <si>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</si>
  <si>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</si>
  <si>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</si>
  <si>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</si>
  <si>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</si>
  <si>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</si>
  <si>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</si>
  <si>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</si>
  <si>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</si>
  <si>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</si>
  <si>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</si>
  <si>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</si>
  <si>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</si>
  <si>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</si>
  <si>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</si>
  <si>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</si>
  <si>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</si>
  <si>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</si>
  <si>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</si>
  <si>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</si>
  <si>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</si>
  <si>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</si>
  <si>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</si>
  <si>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</si>
  <si>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</si>
  <si>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</si>
  <si>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</si>
  <si>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</si>
  <si>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</si>
  <si>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</si>
  <si>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</si>
  <si>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</si>
  <si>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</si>
  <si>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</si>
  <si>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</si>
  <si>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</si>
  <si>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</si>
  <si>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</si>
  <si>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</si>
  <si>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</si>
  <si>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</si>
  <si>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</si>
  <si>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</si>
  <si>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</si>
  <si>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</si>
  <si>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</si>
  <si>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</si>
  <si>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</si>
  <si>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</si>
  <si>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</si>
  <si>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</si>
  <si>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</si>
  <si>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</si>
  <si>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</si>
  <si>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</si>
  <si>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</si>
  <si>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</si>
  <si>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</si>
  <si>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</si>
  <si>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</si>
  <si>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</si>
  <si>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</si>
  <si>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</si>
  <si>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</si>
  <si>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</si>
  <si>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</si>
  <si>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</si>
  <si>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</si>
  <si>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</si>
  <si>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</si>
  <si>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</si>
  <si>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</si>
  <si>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</si>
  <si>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</si>
  <si>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</si>
  <si>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</si>
  <si>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</si>
  <si>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</si>
  <si>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</si>
  <si>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</si>
  <si>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</si>
  <si>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</si>
  <si>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</si>
  <si>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</si>
  <si>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</si>
  <si>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</si>
  <si>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</si>
  <si>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</si>
  <si>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</si>
  <si>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</si>
  <si>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</si>
  <si>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</si>
  <si>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</si>
  <si>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</si>
  <si>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</si>
  <si>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</si>
  <si>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</si>
  <si>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</si>
  <si>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</si>
  <si>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</si>
  <si>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</si>
  <si>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</si>
  <si>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</si>
  <si>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</si>
  <si>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</si>
  <si>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</si>
  <si>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</si>
  <si>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</si>
  <si>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</si>
  <si>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</si>
  <si>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</si>
  <si>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</si>
  <si>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</si>
  <si>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</si>
  <si>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</si>
  <si>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</si>
  <si>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</si>
  <si>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</si>
  <si>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</si>
  <si>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</si>
  <si>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</si>
  <si>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</si>
  <si>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</si>
  <si>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</si>
  <si>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</si>
  <si>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</si>
  <si>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</si>
  <si>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</si>
  <si>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</si>
  <si>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</si>
  <si>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</si>
  <si>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</si>
  <si>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</si>
  <si>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</si>
  <si>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</si>
  <si>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</si>
  <si>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</si>
  <si>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</si>
  <si>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</si>
  <si>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</si>
  <si>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</si>
  <si>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</si>
  <si>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</si>
  <si>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</si>
  <si>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</si>
  <si>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</si>
  <si>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</si>
  <si>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</si>
  <si>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</si>
  <si>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</si>
  <si>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</si>
  <si>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</si>
  <si>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</si>
  <si>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</si>
  <si>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</si>
  <si>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</si>
  <si>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</si>
  <si>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</si>
  <si>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</si>
  <si>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</si>
  <si>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</si>
  <si>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</si>
  <si>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</si>
  <si>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</si>
  <si>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</si>
  <si>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</si>
  <si>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</si>
  <si>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</si>
  <si>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</si>
  <si>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</si>
  <si>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</si>
  <si>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</si>
  <si>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</si>
  <si>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</si>
  <si>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</si>
  <si>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</si>
  <si>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</si>
  <si>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</si>
  <si>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</si>
  <si>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</si>
  <si>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</si>
  <si>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</si>
  <si>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</si>
  <si>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</si>
  <si>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</si>
  <si>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</si>
  <si>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</si>
  <si>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</si>
  <si>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</si>
  <si>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</si>
  <si>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</si>
  <si>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</si>
  <si>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</si>
  <si>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</si>
  <si>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</si>
  <si>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</si>
  <si>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</si>
  <si>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</si>
  <si>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</si>
  <si>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</si>
  <si>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</si>
  <si>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</si>
  <si>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</si>
  <si>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</si>
  <si>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</si>
  <si>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</si>
  <si>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</si>
  <si>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</si>
  <si>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</si>
  <si>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</si>
  <si>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</si>
  <si>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</si>
  <si>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</si>
  <si>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</si>
  <si>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</si>
  <si>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</si>
  <si>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</si>
  <si>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</si>
  <si>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</si>
  <si>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</si>
  <si>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</si>
  <si>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</si>
  <si>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</si>
  <si>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</si>
  <si>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</si>
  <si>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</si>
  <si>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</si>
  <si>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</si>
  <si>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</si>
  <si>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</si>
  <si>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</si>
  <si>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</si>
  <si>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</si>
  <si>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</si>
  <si>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</si>
  <si>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</si>
  <si>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</si>
  <si>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</si>
  <si>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</si>
  <si>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</si>
  <si>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</si>
  <si>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</si>
  <si>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</si>
  <si>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</si>
  <si>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</si>
  <si>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</si>
  <si>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</si>
  <si>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</si>
  <si>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</si>
  <si>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</si>
  <si>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</si>
  <si>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</si>
  <si>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</si>
  <si>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</si>
  <si>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</si>
  <si>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</si>
  <si>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</si>
  <si>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</si>
  <si>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</si>
  <si>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</si>
  <si>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</si>
  <si>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</si>
  <si>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</si>
  <si>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</si>
  <si>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</si>
  <si>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</si>
  <si>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</si>
  <si>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</si>
  <si>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</si>
  <si>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</si>
  <si>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</si>
  <si>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</si>
  <si>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</si>
  <si>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</si>
  <si>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</si>
  <si>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</si>
  <si>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</si>
  <si>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</si>
  <si>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</si>
  <si>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</si>
  <si>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</si>
  <si>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</si>
  <si>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</si>
  <si>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</si>
  <si>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</si>
  <si>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</si>
  <si>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</si>
  <si>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</si>
  <si>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</si>
  <si>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</si>
  <si>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</si>
  <si>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</si>
  <si>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</si>
  <si>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</si>
  <si>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</si>
  <si>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</si>
  <si>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</si>
  <si>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</si>
  <si>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</si>
  <si>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</si>
  <si>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</si>
  <si>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</si>
  <si>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</si>
  <si>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</si>
  <si>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</si>
  <si>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</si>
  <si>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</si>
  <si>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</si>
  <si>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</si>
  <si>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</si>
  <si>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</si>
  <si>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</si>
  <si>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</si>
  <si>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</si>
  <si>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</si>
  <si>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</si>
  <si>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</si>
  <si>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</si>
  <si>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</si>
  <si>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</si>
  <si>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</si>
  <si>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</si>
  <si>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</si>
  <si>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</si>
  <si>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</si>
  <si>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</si>
  <si>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</si>
  <si>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</si>
  <si>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</si>
  <si>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</si>
  <si>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</si>
  <si>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</si>
  <si>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</si>
  <si>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</si>
  <si>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</si>
  <si>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</si>
  <si>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</si>
  <si>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</si>
  <si>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</si>
  <si>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</si>
  <si>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</si>
  <si>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</si>
  <si>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</si>
  <si>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</si>
  <si>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</si>
  <si>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</si>
  <si>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</si>
  <si>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</si>
  <si>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</si>
  <si>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</si>
  <si>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</si>
  <si>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</si>
  <si>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</si>
  <si>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</si>
  <si>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</si>
  <si>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</si>
  <si>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</si>
  <si>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</si>
  <si>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</si>
  <si>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</si>
  <si>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</si>
  <si>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</si>
  <si>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</si>
  <si>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</si>
  <si>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</si>
  <si>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</si>
  <si>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</si>
  <si>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</si>
  <si>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</si>
  <si>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</si>
  <si>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</si>
  <si>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</si>
  <si>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</si>
  <si>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</si>
  <si>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</si>
  <si>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</si>
  <si>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</si>
  <si>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</si>
  <si>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</si>
  <si>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</si>
  <si>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</si>
  <si>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</si>
  <si>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</si>
  <si>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</si>
  <si>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</si>
  <si>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</si>
  <si>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</si>
  <si>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</si>
  <si>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</si>
  <si>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</si>
  <si>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</si>
  <si>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</si>
  <si>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</si>
  <si>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</si>
  <si>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</si>
  <si>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</si>
  <si>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</si>
  <si>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</si>
  <si>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</si>
  <si>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</si>
  <si>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</si>
  <si>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</si>
  <si>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</si>
  <si>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</si>
  <si>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</si>
  <si>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</si>
  <si>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</si>
  <si>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</si>
  <si>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</si>
  <si>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</si>
  <si>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</si>
  <si>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</si>
  <si>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</si>
  <si>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</si>
  <si>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</si>
  <si>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</si>
  <si>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</si>
  <si>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</si>
  <si>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</si>
  <si>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</si>
  <si>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</si>
  <si>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</si>
  <si>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</si>
  <si>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</si>
  <si>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</si>
  <si>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</si>
  <si>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</si>
  <si>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</si>
  <si>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</si>
  <si>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</si>
  <si>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</si>
  <si>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</si>
  <si>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</si>
  <si>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</si>
  <si>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</si>
  <si>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</si>
  <si>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</si>
  <si>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</si>
  <si>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</si>
  <si>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</si>
  <si>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</si>
  <si>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</si>
  <si>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</si>
  <si>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</si>
  <si>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</si>
  <si>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</si>
  <si>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</si>
  <si>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</si>
  <si>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</si>
  <si>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</si>
  <si>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</si>
  <si>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</si>
  <si>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</si>
  <si>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</si>
  <si>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</si>
  <si>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</si>
  <si>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</si>
  <si>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</si>
  <si>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</si>
  <si>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</si>
  <si>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</si>
  <si>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</si>
  <si>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</si>
  <si>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</si>
  <si>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</si>
  <si>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</si>
  <si>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</si>
  <si>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</si>
  <si>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</si>
  <si>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</si>
  <si>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</si>
  <si>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</si>
  <si>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</si>
  <si>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</si>
  <si>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</si>
  <si>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</si>
  <si>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</si>
  <si>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</si>
  <si>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</si>
  <si>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</si>
  <si>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</si>
  <si>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</si>
  <si>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</si>
  <si>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</si>
  <si>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</si>
  <si>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</si>
  <si>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</si>
  <si>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</si>
  <si>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</si>
  <si>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</si>
  <si>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</si>
  <si>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</si>
  <si>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</si>
  <si>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</si>
  <si>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</si>
  <si>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</si>
  <si>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</si>
  <si>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</si>
  <si>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</si>
  <si>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</si>
  <si>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</si>
  <si>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</si>
  <si>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</si>
  <si>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</si>
  <si>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</si>
  <si>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</si>
  <si>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</si>
  <si>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</si>
  <si>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</si>
  <si>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</si>
  <si>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</si>
  <si>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</si>
  <si>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</si>
  <si>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</si>
  <si>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</si>
  <si>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</si>
  <si>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</si>
  <si>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</si>
  <si>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</si>
  <si>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</si>
  <si>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</si>
  <si>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</si>
  <si>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</si>
  <si>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</si>
  <si>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</si>
  <si>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</si>
  <si>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</si>
  <si>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</si>
  <si>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</si>
  <si>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</si>
  <si>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</si>
  <si>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</si>
  <si>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</si>
  <si>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</si>
  <si>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</si>
  <si>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</si>
  <si>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</si>
  <si>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</si>
  <si>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</si>
  <si>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</si>
  <si>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</si>
  <si>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</si>
  <si>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</si>
  <si>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</si>
  <si>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</si>
  <si>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</si>
  <si>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</si>
  <si>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</si>
  <si>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</si>
  <si>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</si>
  <si>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</si>
  <si>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</si>
  <si>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</si>
  <si>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</si>
  <si>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</si>
  <si>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</si>
  <si>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</si>
  <si>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</si>
  <si>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</si>
  <si>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</si>
  <si>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</si>
  <si>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</si>
  <si>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</si>
  <si>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</si>
  <si>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</si>
  <si>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</si>
  <si>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</si>
  <si>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</si>
  <si>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</si>
  <si>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</si>
  <si>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</si>
  <si>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</si>
  <si>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</si>
  <si>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</si>
  <si>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</si>
  <si>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</si>
  <si>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</si>
  <si>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</si>
  <si>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</si>
  <si>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</si>
  <si>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</si>
  <si>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</si>
  <si>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</si>
  <si>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</si>
  <si>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</si>
  <si>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</si>
  <si>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</si>
  <si>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</si>
  <si>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</si>
  <si>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</si>
  <si>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</si>
  <si>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</si>
  <si>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</si>
  <si>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</si>
  <si>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</si>
  <si>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</si>
  <si>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</si>
  <si>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</si>
  <si>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</si>
  <si>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</si>
  <si>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</si>
  <si>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</si>
  <si>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</si>
  <si>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</si>
  <si>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</si>
  <si>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</si>
  <si>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</si>
  <si>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</si>
  <si>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</si>
  <si>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</si>
  <si>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</si>
  <si>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</si>
  <si>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</si>
  <si>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</si>
  <si>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</si>
  <si>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</si>
  <si>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</si>
  <si>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</si>
  <si>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</si>
  <si>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</si>
  <si>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</si>
  <si>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</si>
  <si>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</si>
  <si>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</si>
  <si>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</si>
  <si>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</si>
  <si>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</si>
  <si>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</si>
  <si>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</si>
  <si>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</si>
  <si>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</si>
  <si>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</si>
  <si>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</si>
  <si>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</si>
  <si>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</si>
  <si>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</si>
  <si>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</si>
  <si>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</si>
  <si>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</si>
  <si>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</si>
  <si>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</si>
  <si>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</si>
  <si>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</si>
  <si>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</si>
  <si>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</si>
  <si>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</si>
  <si>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</si>
  <si>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</si>
  <si>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</si>
  <si>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</si>
  <si>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</si>
  <si>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</si>
  <si>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</si>
  <si>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</si>
  <si>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</si>
  <si>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</si>
  <si>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</si>
  <si>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</si>
  <si>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</si>
  <si>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</si>
  <si>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</si>
  <si>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</si>
  <si>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</si>
  <si>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</si>
  <si>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</si>
  <si>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</si>
  <si>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</si>
  <si>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</si>
  <si>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</si>
  <si>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</si>
  <si>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</si>
  <si>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</si>
  <si>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</si>
  <si>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</si>
  <si>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</si>
  <si>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</si>
  <si>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</si>
  <si>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</si>
  <si>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</si>
  <si>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</si>
  <si>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</si>
  <si>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</si>
  <si>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</si>
  <si>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</si>
  <si>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</si>
  <si>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</si>
  <si>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</si>
  <si>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</si>
  <si>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</si>
  <si>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</si>
  <si>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</si>
  <si>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</si>
  <si>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</si>
  <si>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</si>
  <si>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</si>
  <si>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</si>
  <si>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</si>
  <si>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</si>
  <si>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</si>
  <si>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</si>
  <si>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</si>
  <si>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</si>
  <si>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</si>
  <si>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</si>
  <si>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</si>
  <si>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</si>
  <si>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</si>
  <si>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</si>
  <si>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</si>
  <si>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</si>
  <si>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</si>
  <si>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</si>
  <si>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</si>
  <si>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</si>
  <si>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</si>
  <si>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</si>
  <si>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</si>
  <si>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</si>
  <si>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</si>
  <si>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</si>
  <si>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</si>
  <si>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</si>
  <si>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</si>
  <si>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</si>
  <si>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</si>
  <si>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</si>
  <si>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</si>
  <si>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</si>
  <si>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</si>
  <si>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</si>
  <si>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</si>
  <si>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</si>
  <si>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</si>
  <si>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</si>
  <si>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</si>
  <si>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</si>
  <si>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</si>
  <si>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</si>
  <si>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</si>
  <si>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</si>
  <si>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</si>
  <si>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</si>
  <si>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</si>
  <si>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</si>
  <si>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</si>
  <si>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</si>
  <si>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</si>
  <si>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</si>
  <si>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</si>
  <si>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</si>
  <si>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</si>
  <si>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</si>
  <si>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</si>
  <si>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</si>
  <si>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</si>
  <si>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</si>
  <si>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</si>
  <si>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</si>
  <si>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</si>
  <si>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</si>
  <si>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</si>
  <si>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</si>
  <si>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</si>
  <si>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</si>
  <si>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</si>
  <si>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</si>
  <si>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</si>
  <si>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</si>
  <si>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</si>
  <si>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</si>
  <si>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</si>
  <si>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</si>
  <si>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</si>
  <si>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</si>
  <si>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</si>
  <si>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</si>
  <si>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</si>
  <si>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</si>
  <si>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</si>
  <si>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</si>
  <si>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</si>
  <si>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</si>
  <si>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</si>
  <si>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</si>
  <si>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</si>
  <si>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</si>
  <si>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</si>
  <si>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</si>
  <si>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</si>
  <si>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</si>
  <si>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</si>
  <si>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</si>
  <si>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</si>
  <si>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</si>
  <si>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</si>
  <si>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</si>
  <si>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</si>
  <si>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</si>
  <si>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</si>
  <si>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</si>
  <si>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</si>
  <si>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</si>
  <si>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</si>
  <si>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</si>
  <si>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</si>
  <si>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</si>
  <si>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</si>
  <si>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</si>
  <si>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</si>
  <si>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</si>
  <si>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</si>
  <si>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</si>
  <si>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</si>
  <si>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</si>
  <si>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</si>
  <si>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</si>
  <si>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</si>
  <si>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</si>
  <si>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</si>
  <si>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</si>
  <si>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</si>
  <si>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</si>
  <si>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</si>
  <si>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</si>
  <si>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</si>
  <si>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</si>
  <si>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</si>
  <si>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</si>
  <si>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</si>
  <si>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</si>
  <si>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</si>
  <si>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</si>
  <si>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</si>
  <si>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</si>
  <si>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</si>
  <si>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</si>
  <si>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</si>
  <si>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</si>
  <si>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</si>
  <si>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</si>
  <si>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</si>
  <si>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</si>
  <si>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</si>
  <si>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</si>
  <si>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</si>
  <si>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</si>
  <si>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</si>
  <si>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</si>
  <si>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</si>
  <si>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</si>
  <si>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</si>
  <si>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</si>
  <si>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</si>
  <si>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</si>
  <si>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</si>
  <si>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</si>
  <si>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</si>
  <si>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</si>
  <si>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</si>
  <si>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</si>
  <si>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</si>
  <si>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</si>
  <si>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</si>
  <si>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</si>
  <si>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</si>
  <si>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</si>
  <si>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</si>
  <si>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</si>
  <si>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</si>
  <si>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</si>
  <si>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</si>
  <si>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</si>
  <si>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</si>
  <si>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</si>
  <si>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</si>
  <si>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</si>
  <si>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</si>
  <si>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</si>
  <si>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</si>
  <si>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</si>
  <si>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</si>
  <si>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</si>
  <si>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</si>
  <si>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</si>
  <si>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</si>
  <si>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</si>
  <si>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</si>
  <si>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</si>
  <si>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</si>
  <si>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</si>
  <si>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</si>
  <si>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</si>
  <si>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</si>
  <si>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</si>
  <si>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</si>
  <si>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</si>
  <si>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</si>
  <si>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</si>
  <si>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</si>
  <si>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</si>
  <si>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</si>
  <si>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</si>
  <si>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</si>
  <si>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</si>
  <si>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</si>
  <si>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</si>
  <si>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</si>
  <si>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</si>
  <si>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</si>
  <si>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</si>
  <si>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</si>
  <si>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</si>
  <si>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</si>
  <si>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</si>
  <si>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</si>
  <si>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</si>
  <si>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</si>
  <si>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</si>
  <si>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</si>
  <si>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</si>
  <si>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</si>
  <si>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</si>
  <si>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</si>
  <si>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</si>
  <si>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</si>
  <si>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</si>
  <si>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</si>
  <si>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</si>
  <si>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</si>
  <si>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</si>
  <si>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</si>
  <si>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</si>
  <si>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</si>
  <si>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</si>
  <si>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</si>
  <si>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</si>
  <si>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</si>
  <si>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</si>
  <si>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</si>
  <si>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</si>
  <si>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</si>
  <si>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</si>
  <si>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</si>
  <si>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</si>
  <si>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</si>
  <si>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</si>
  <si>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</si>
  <si>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</si>
  <si>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</si>
  <si>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</si>
  <si>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</si>
  <si>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</si>
  <si>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</si>
  <si>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</si>
  <si>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</si>
  <si>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</si>
  <si>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</si>
  <si>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</si>
  <si>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</si>
  <si>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</si>
  <si>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</si>
  <si>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</si>
  <si>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</si>
  <si>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</si>
  <si>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</si>
  <si>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</si>
  <si>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</si>
  <si>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</si>
  <si>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</si>
  <si>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</si>
  <si>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</si>
  <si>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</si>
  <si>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</si>
  <si>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</si>
  <si>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</si>
  <si>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</si>
  <si>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</si>
  <si>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</si>
  <si>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</si>
  <si>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</si>
  <si>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</si>
  <si>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</si>
  <si>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</si>
  <si>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</si>
  <si>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</si>
  <si>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</si>
  <si>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</si>
  <si>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</si>
  <si>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</si>
  <si>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</si>
  <si>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</si>
  <si>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</si>
  <si>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</si>
  <si>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</si>
  <si>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</si>
  <si>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</si>
  <si>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</si>
  <si>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</si>
  <si>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</si>
  <si>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</si>
  <si>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</si>
  <si>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</si>
  <si>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</si>
  <si>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</si>
  <si>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</si>
  <si>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</si>
  <si>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</si>
  <si>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</si>
  <si>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</si>
  <si>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</si>
  <si>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</si>
  <si>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</si>
  <si>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</si>
  <si>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</si>
  <si>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</si>
  <si>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</si>
  <si>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</si>
  <si>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</si>
  <si>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</si>
  <si>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</si>
  <si>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</si>
  <si>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</si>
  <si>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</si>
  <si>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</si>
  <si>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</si>
  <si>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</si>
  <si>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</si>
  <si>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</si>
  <si>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</si>
  <si>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</si>
  <si>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</si>
  <si>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</si>
  <si>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</si>
  <si>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</si>
  <si>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</si>
  <si>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</si>
  <si>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</si>
  <si>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</si>
  <si>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</si>
  <si>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</si>
  <si>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</si>
  <si>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</si>
  <si>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</si>
  <si>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</si>
  <si>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</si>
  <si>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</si>
  <si>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</si>
  <si>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</si>
  <si>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</si>
  <si>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</si>
  <si>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</si>
  <si>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</si>
  <si>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</si>
  <si>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</si>
  <si>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</si>
  <si>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</si>
  <si>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</si>
  <si>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</si>
  <si>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</si>
  <si>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</si>
  <si>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</si>
  <si>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</si>
  <si>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</si>
  <si>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</si>
  <si>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</si>
  <si>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</si>
  <si>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</si>
  <si>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</si>
  <si>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</si>
  <si>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</si>
  <si>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</si>
  <si>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</si>
  <si>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</si>
  <si>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</si>
  <si>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</si>
  <si>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</si>
  <si>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</si>
  <si>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</si>
  <si>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</si>
  <si>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</si>
  <si>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</si>
  <si>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</si>
  <si>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</si>
  <si>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</si>
  <si>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</si>
  <si>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</si>
  <si>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</si>
  <si>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</si>
  <si>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</si>
  <si>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</si>
  <si>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</si>
  <si>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</si>
  <si>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</si>
  <si>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</si>
  <si>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</si>
  <si>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</si>
  <si>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</si>
  <si>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</si>
  <si>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</si>
  <si>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</si>
  <si>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</si>
  <si>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</si>
  <si>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</si>
  <si>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</si>
  <si>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</si>
  <si>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</si>
  <si>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</si>
  <si>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</si>
  <si>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</si>
  <si>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</si>
  <si>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</si>
  <si>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</si>
  <si>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</si>
  <si>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</si>
  <si>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</si>
  <si>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</si>
  <si>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</si>
  <si>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</si>
  <si>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</si>
  <si>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</si>
  <si>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</si>
  <si>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</si>
  <si>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</si>
  <si>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</si>
  <si>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</si>
  <si>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</si>
  <si>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</si>
  <si>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</si>
  <si>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</si>
  <si>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</si>
  <si>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</si>
  <si>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</si>
  <si>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</si>
  <si>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</si>
  <si>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</si>
  <si>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</si>
  <si>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</si>
  <si>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</si>
  <si>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</si>
  <si>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</si>
  <si>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</si>
  <si>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</si>
  <si>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</si>
  <si>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</si>
  <si>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</si>
  <si>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</si>
  <si>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</si>
  <si>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</si>
  <si>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</si>
  <si>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</si>
  <si>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</si>
  <si>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</si>
  <si>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</si>
  <si>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</si>
  <si>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</si>
  <si>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</si>
  <si>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</si>
  <si>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</si>
  <si>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</si>
  <si>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</si>
  <si>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</si>
  <si>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</si>
  <si>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</si>
  <si>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</si>
  <si>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</si>
  <si>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</si>
  <si>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</si>
  <si>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</si>
  <si>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</si>
  <si>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</si>
  <si>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</si>
  <si>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</si>
  <si>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</si>
  <si>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</si>
  <si>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</si>
  <si>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</si>
  <si>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</si>
  <si>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</si>
  <si>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</si>
  <si>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</si>
  <si>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</si>
  <si>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</si>
  <si>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</si>
  <si>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</si>
  <si>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</si>
  <si>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</si>
  <si>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</si>
  <si>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</si>
  <si>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</si>
  <si>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</si>
  <si>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</si>
  <si>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</si>
  <si>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</si>
  <si>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</si>
  <si>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</si>
  <si>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</si>
  <si>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</si>
  <si>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</si>
  <si>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</si>
  <si>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</si>
  <si>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</si>
  <si>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</si>
  <si>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</si>
  <si>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</si>
  <si>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</si>
  <si>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</si>
  <si>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</si>
  <si>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</si>
  <si>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</si>
  <si>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</si>
  <si>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</si>
  <si>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</si>
  <si>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</si>
  <si>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</si>
  <si>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</si>
  <si>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</si>
  <si>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</si>
  <si>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</si>
  <si>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</si>
  <si>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</si>
  <si>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</si>
  <si>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</si>
  <si>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</si>
  <si>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</si>
  <si>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</si>
  <si>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</si>
  <si>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</si>
  <si>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</si>
  <si>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</si>
  <si>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</si>
  <si>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</si>
  <si>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</si>
  <si>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</si>
  <si>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</si>
  <si>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</si>
  <si>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</si>
  <si>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</si>
  <si>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</si>
  <si>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</si>
  <si>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</si>
  <si>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</si>
  <si>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</si>
  <si>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</si>
  <si>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</si>
  <si>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</si>
  <si>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</si>
  <si>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</si>
  <si>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</si>
  <si>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</si>
  <si>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</si>
  <si>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</si>
  <si>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</si>
  <si>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</si>
  <si>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</si>
  <si>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</si>
  <si>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</si>
  <si>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</si>
  <si>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</si>
  <si>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</si>
  <si>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</si>
  <si>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</si>
  <si>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</si>
  <si>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</si>
  <si>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</si>
  <si>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</si>
  <si>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</si>
  <si>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</si>
  <si>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</si>
  <si>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</si>
  <si>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</si>
  <si>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</si>
  <si>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</si>
  <si>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</si>
  <si>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</si>
  <si>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</si>
  <si>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</si>
  <si>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</si>
  <si>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</si>
  <si>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</si>
  <si>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</si>
  <si>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</si>
  <si>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</si>
  <si>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</si>
  <si>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</si>
  <si>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</si>
  <si>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</si>
  <si>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</si>
  <si>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</si>
  <si>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</si>
  <si>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</si>
  <si>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</si>
  <si>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</si>
  <si>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</si>
  <si>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</si>
  <si>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</si>
  <si>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</si>
  <si>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</si>
  <si>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</si>
  <si>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</si>
  <si>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</si>
  <si>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</si>
  <si>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</si>
  <si>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</si>
  <si>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</si>
  <si>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</si>
  <si>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</si>
  <si>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</si>
  <si>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</si>
  <si>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</si>
  <si>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</si>
  <si>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</si>
  <si>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</si>
  <si>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</si>
  <si>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</si>
  <si>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</si>
  <si>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</si>
  <si>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</si>
  <si>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</si>
  <si>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</si>
  <si>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</si>
  <si>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</si>
  <si>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</si>
  <si>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</si>
  <si>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</si>
  <si>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</si>
  <si>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</si>
  <si>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</si>
  <si>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</si>
  <si>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</si>
  <si>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</si>
  <si>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</si>
  <si>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</si>
  <si>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</si>
  <si>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</si>
  <si>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</si>
  <si>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</si>
  <si>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</si>
  <si>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</si>
  <si>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</si>
  <si>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</si>
  <si>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</si>
  <si>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</si>
  <si>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</si>
  <si>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</si>
  <si>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</si>
  <si>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</si>
  <si>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</si>
  <si>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</si>
  <si>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</si>
  <si>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</si>
  <si>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</si>
  <si>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</si>
  <si>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</si>
  <si>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</si>
  <si>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</si>
  <si>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</si>
  <si>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</si>
  <si>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</si>
  <si>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</si>
  <si>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</si>
  <si>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</si>
  <si>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</si>
  <si>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</si>
  <si>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</si>
  <si>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</si>
  <si>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</si>
  <si>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</si>
  <si>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</si>
  <si>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</si>
  <si>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</si>
  <si>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</si>
  <si>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</si>
  <si>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</si>
  <si>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</si>
  <si>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</si>
  <si>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</si>
  <si>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</si>
  <si>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</si>
  <si>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</si>
  <si>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</si>
  <si>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</si>
  <si>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</si>
  <si>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</si>
  <si>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</si>
  <si>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</si>
  <si>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</si>
  <si>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</si>
  <si>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</si>
  <si>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</si>
  <si>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</si>
  <si>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</si>
  <si>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</si>
  <si>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</si>
  <si>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</si>
  <si>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</si>
  <si>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</si>
  <si>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</si>
  <si>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</si>
  <si>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</si>
  <si>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</si>
  <si>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</si>
  <si>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</si>
  <si>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</si>
  <si>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</si>
  <si>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</si>
  <si>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</si>
  <si>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</si>
  <si>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</si>
  <si>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</si>
  <si>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</si>
  <si>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</si>
  <si>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</si>
  <si>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</si>
  <si>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</si>
  <si>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</si>
  <si>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</si>
  <si>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</si>
  <si>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</si>
  <si>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</si>
  <si>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</si>
  <si>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</si>
  <si>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</si>
  <si>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</si>
  <si>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</si>
  <si>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</si>
  <si>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</si>
  <si>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</si>
  <si>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</si>
  <si>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</si>
  <si>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</si>
  <si>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</si>
  <si>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</si>
  <si>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</si>
  <si>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</si>
  <si>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</si>
  <si>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</si>
  <si>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</si>
  <si>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</si>
  <si>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</si>
  <si>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</si>
  <si>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</si>
  <si>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</si>
  <si>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</si>
  <si>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</si>
  <si>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</si>
  <si>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</si>
  <si>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</si>
  <si>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</si>
  <si>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</si>
  <si>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</si>
  <si>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</si>
  <si>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</si>
  <si>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</si>
  <si>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</si>
  <si>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</si>
  <si>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</si>
  <si>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</si>
  <si>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</si>
  <si>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</si>
  <si>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</si>
  <si>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</si>
  <si>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</si>
  <si>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</si>
  <si>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</si>
  <si>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</si>
  <si>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</si>
  <si>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</si>
  <si>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</si>
  <si>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</si>
  <si>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</si>
  <si>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</si>
  <si>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</si>
  <si>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</si>
  <si>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</si>
  <si>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</si>
  <si>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</si>
  <si>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</si>
  <si>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</si>
  <si>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</si>
  <si>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</si>
  <si>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</si>
  <si>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</si>
  <si>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</si>
  <si>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</si>
  <si>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</si>
  <si>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</si>
  <si>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</si>
  <si>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</si>
  <si>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</si>
  <si>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</si>
  <si>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</si>
  <si>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</si>
  <si>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</si>
  <si>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</si>
  <si>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</si>
  <si>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</si>
  <si>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</si>
  <si>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</si>
  <si>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</si>
  <si>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</si>
  <si>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</si>
  <si>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</si>
  <si>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</si>
  <si>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</si>
  <si>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</si>
  <si>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</si>
  <si>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</si>
  <si>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</si>
  <si>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</si>
  <si>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</si>
  <si>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</si>
  <si>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</si>
  <si>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</si>
  <si>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</si>
  <si>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</si>
  <si>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</si>
  <si>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</si>
  <si>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</si>
  <si>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</si>
  <si>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</si>
  <si>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</si>
  <si>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</si>
  <si>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</si>
  <si>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</si>
  <si>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</si>
  <si>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</si>
  <si>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</si>
  <si>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</si>
  <si>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</si>
  <si>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</si>
  <si>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</si>
  <si>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</si>
  <si>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</si>
  <si>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</si>
  <si>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</si>
  <si>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</si>
  <si>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</si>
  <si>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</si>
  <si>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</si>
  <si>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</si>
  <si>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</si>
  <si>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</si>
  <si>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</si>
  <si>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</si>
  <si>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</si>
  <si>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</si>
  <si>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</si>
  <si>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</si>
  <si>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</si>
  <si>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</si>
  <si>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</si>
  <si>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</si>
  <si>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</si>
  <si>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</si>
  <si>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</si>
  <si>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</si>
  <si>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</si>
  <si>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</si>
  <si>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</si>
  <si>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</si>
  <si>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</si>
  <si>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</si>
  <si>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</si>
  <si>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</si>
  <si>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</si>
  <si>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</si>
  <si>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</si>
  <si>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</si>
  <si>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</si>
  <si>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</si>
  <si>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</si>
  <si>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</si>
  <si>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</si>
  <si>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</si>
  <si>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</si>
  <si>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</si>
  <si>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</si>
  <si>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</si>
  <si>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</si>
  <si>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</si>
  <si>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</si>
  <si>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</si>
  <si>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</si>
  <si>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</si>
  <si>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</si>
  <si>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</si>
  <si>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</si>
  <si>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</si>
  <si>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</si>
  <si>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</si>
  <si>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</si>
  <si>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</si>
  <si>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</si>
  <si>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</si>
  <si>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</si>
  <si>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</si>
  <si>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</si>
  <si>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</si>
  <si>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</si>
  <si>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</si>
  <si>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</si>
  <si>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</si>
  <si>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</si>
  <si>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</si>
  <si>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</si>
  <si>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</si>
  <si>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</si>
  <si>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</si>
  <si>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</si>
  <si>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</si>
  <si>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</si>
  <si>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</si>
  <si>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</si>
  <si>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</si>
  <si>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</si>
  <si>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</si>
  <si>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</si>
  <si>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</si>
  <si>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</si>
  <si>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</si>
  <si>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</si>
  <si>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</si>
  <si>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</si>
  <si>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</si>
  <si>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</si>
  <si>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</si>
  <si>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</si>
  <si>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</si>
  <si>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</si>
  <si>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</si>
  <si>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</si>
  <si>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</si>
  <si>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</si>
  <si>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</si>
  <si>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</si>
  <si>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</si>
  <si>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</si>
  <si>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</si>
  <si>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</si>
  <si>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</si>
  <si>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</si>
  <si>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</si>
  <si>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</si>
  <si>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</si>
  <si>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</si>
  <si>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</si>
  <si>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</si>
  <si>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</si>
  <si>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</si>
  <si>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</si>
  <si>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</si>
  <si>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</si>
  <si>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</si>
  <si>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</si>
  <si>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</si>
  <si>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</si>
  <si>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</si>
  <si>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</si>
  <si>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</si>
  <si>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</si>
  <si>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</si>
  <si>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</si>
  <si>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</si>
  <si>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</si>
  <si>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</si>
  <si>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</si>
  <si>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</si>
  <si>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</si>
  <si>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</si>
  <si>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</si>
  <si>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</si>
  <si>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</si>
  <si>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</si>
  <si>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</si>
  <si>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</si>
  <si>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</si>
  <si>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</si>
  <si>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</si>
  <si>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</si>
  <si>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</si>
  <si>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</si>
  <si>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</si>
  <si>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</si>
  <si>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</si>
  <si>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</si>
  <si>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</si>
  <si>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</si>
  <si>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</si>
  <si>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</si>
  <si>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</si>
  <si>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</si>
  <si>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</si>
  <si>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</si>
  <si>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</si>
  <si>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</si>
  <si>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</si>
  <si>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</si>
  <si>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</si>
  <si>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</si>
  <si>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</si>
  <si>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</si>
  <si>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</si>
  <si>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</si>
  <si>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</si>
  <si>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</si>
  <si>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</si>
  <si>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</si>
  <si>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</si>
  <si>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</si>
  <si>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</si>
  <si>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</si>
  <si>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</si>
  <si>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</si>
  <si>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</si>
  <si>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</si>
  <si>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</si>
  <si>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</si>
  <si>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</si>
  <si>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</si>
  <si>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</si>
  <si>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</si>
  <si>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</si>
  <si>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</si>
  <si>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</si>
  <si>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</si>
  <si>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</si>
  <si>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</si>
  <si>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</si>
  <si>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</si>
  <si>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</si>
  <si>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</si>
  <si>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</si>
  <si>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</si>
  <si>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</si>
  <si>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</si>
  <si>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</si>
  <si>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</si>
  <si>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</si>
  <si>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</si>
  <si>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</si>
  <si>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</si>
  <si>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</si>
  <si>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</si>
  <si>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</si>
  <si>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</si>
  <si>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</si>
  <si>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</si>
  <si>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</si>
  <si>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</si>
  <si>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</si>
  <si>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</si>
  <si>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</si>
  <si>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</si>
  <si>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</si>
  <si>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</si>
  <si>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</si>
  <si>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</si>
  <si>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</si>
  <si>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</si>
  <si>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</si>
  <si>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</si>
  <si>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</si>
  <si>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</si>
  <si>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</si>
  <si>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</si>
  <si>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</si>
  <si>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</si>
  <si>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</si>
  <si>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</si>
  <si>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</si>
  <si>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</si>
  <si>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</si>
  <si>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</si>
  <si>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</si>
  <si>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</si>
  <si>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</si>
  <si>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</si>
  <si>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</si>
  <si>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</si>
  <si>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</si>
  <si>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</si>
  <si>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</si>
  <si>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</si>
  <si>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</si>
  <si>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</si>
  <si>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</si>
  <si>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</si>
  <si>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</si>
  <si>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</si>
  <si>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</si>
  <si>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</si>
  <si>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</si>
  <si>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</si>
  <si>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</si>
  <si>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</si>
  <si>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</si>
  <si>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</si>
  <si>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</si>
  <si>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</si>
  <si>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</si>
  <si>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</si>
  <si>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</si>
  <si>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</si>
  <si>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</si>
  <si>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</si>
  <si>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</si>
  <si>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</si>
  <si>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</si>
  <si>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</si>
  <si>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</si>
  <si>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</si>
  <si>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</si>
  <si>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</si>
  <si>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</si>
  <si>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</si>
  <si>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</si>
  <si>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</si>
  <si>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</si>
  <si>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</si>
  <si>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</si>
  <si>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</si>
  <si>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</si>
  <si>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</si>
  <si>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</si>
  <si>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</si>
  <si>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</si>
  <si>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</si>
  <si>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</si>
  <si>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</si>
  <si>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</si>
  <si>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</si>
  <si>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</si>
  <si>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</si>
  <si>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</si>
  <si>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</si>
  <si>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</si>
  <si>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</si>
  <si>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</si>
  <si>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</si>
  <si>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</si>
  <si>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</si>
  <si>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</si>
  <si>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</si>
  <si>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</si>
  <si>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</si>
  <si>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</si>
  <si>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</si>
  <si>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</si>
  <si>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</si>
  <si>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</si>
  <si>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</si>
  <si>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</si>
  <si>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</si>
  <si>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</si>
  <si>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</si>
  <si>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</si>
  <si>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</si>
  <si>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</si>
  <si>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</si>
  <si>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</si>
  <si>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</si>
  <si>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</si>
  <si>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</si>
  <si>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</si>
  <si>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</si>
  <si>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</si>
  <si>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</si>
  <si>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</si>
  <si>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</si>
  <si>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</si>
  <si>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</si>
  <si>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</si>
  <si>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</si>
  <si>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</si>
  <si>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</si>
  <si>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</si>
  <si>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</si>
  <si>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</si>
  <si>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</si>
  <si>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</si>
  <si>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</si>
  <si>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</si>
  <si>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</si>
  <si>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</si>
  <si>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</si>
  <si>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</si>
  <si>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</si>
  <si>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</si>
  <si>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</si>
  <si>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</si>
  <si>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</si>
  <si>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</si>
  <si>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</si>
  <si>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</si>
  <si>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</si>
  <si>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</si>
  <si>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</si>
  <si>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</si>
  <si>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</si>
  <si>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</si>
  <si>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</si>
  <si>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</si>
  <si>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</si>
  <si>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</si>
  <si>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</si>
  <si>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</si>
  <si>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</si>
  <si>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</si>
  <si>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</si>
  <si>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</si>
  <si>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</si>
  <si>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</si>
  <si>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</si>
  <si>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</si>
  <si>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</si>
  <si>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</si>
  <si>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</si>
  <si>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</si>
  <si>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</si>
  <si>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</si>
  <si>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</si>
  <si>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</si>
  <si>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</si>
  <si>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</si>
  <si>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</si>
  <si>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</si>
  <si>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</si>
  <si>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</si>
  <si>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</si>
  <si>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</si>
  <si>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</si>
  <si>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</si>
  <si>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</si>
  <si>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</si>
  <si>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</si>
  <si>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</si>
  <si>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</si>
  <si>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</si>
  <si>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</si>
  <si>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</si>
  <si>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</si>
  <si>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</si>
  <si>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</si>
  <si>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</si>
  <si>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</si>
  <si>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</si>
  <si>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</si>
  <si>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</si>
  <si>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</si>
  <si>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</si>
  <si>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</si>
  <si>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</si>
  <si>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</si>
  <si>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</si>
  <si>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</si>
  <si>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</si>
  <si>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</si>
  <si>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</si>
  <si>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</si>
  <si>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</si>
  <si>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</si>
  <si>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</si>
  <si>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</si>
  <si>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</si>
  <si>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</si>
  <si>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</si>
  <si>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</si>
  <si>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</si>
  <si>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</si>
  <si>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</si>
  <si>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</si>
  <si>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</si>
  <si>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</si>
  <si>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</si>
  <si>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</si>
  <si>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</si>
  <si>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</si>
  <si>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</si>
  <si>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</si>
  <si>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</si>
  <si>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</si>
  <si>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</si>
  <si>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</si>
  <si>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</si>
  <si>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</si>
  <si>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</si>
  <si>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</si>
  <si>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</si>
  <si>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</si>
  <si>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</si>
  <si>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</si>
  <si>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</si>
  <si>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</si>
  <si>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</si>
  <si>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</si>
  <si>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</si>
  <si>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</si>
  <si>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</si>
  <si>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</si>
  <si>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</si>
  <si>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</si>
  <si>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</si>
  <si>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</si>
  <si>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</si>
  <si>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</si>
  <si>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</si>
  <si>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</si>
  <si>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</si>
  <si>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</si>
  <si>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</si>
  <si>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</si>
  <si>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</si>
  <si>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</si>
  <si>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</si>
  <si>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</si>
  <si>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</si>
  <si>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</si>
  <si>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</si>
  <si>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</si>
  <si>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</si>
  <si>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</si>
  <si>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</si>
  <si>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</si>
  <si>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</si>
  <si>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</si>
  <si>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</si>
  <si>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</si>
  <si>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</si>
  <si>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</si>
  <si>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</si>
  <si>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</si>
  <si>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</si>
  <si>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</si>
  <si>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</si>
  <si>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</si>
  <si>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</si>
  <si>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</si>
  <si>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</si>
  <si>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</si>
  <si>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</si>
  <si>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</si>
  <si>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</si>
  <si>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</si>
  <si>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</si>
  <si>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</si>
  <si>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</si>
  <si>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</si>
  <si>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</si>
  <si>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</si>
  <si>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</si>
  <si>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</si>
  <si>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</si>
  <si>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</si>
  <si>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</si>
  <si>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</si>
  <si>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</si>
  <si>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</si>
  <si>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</si>
  <si>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</si>
  <si>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</si>
  <si>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</si>
  <si>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</si>
  <si>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</si>
  <si>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</si>
  <si>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</si>
  <si>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</si>
  <si>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</si>
  <si>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</si>
  <si>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</si>
  <si>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</si>
  <si>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</si>
  <si>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</si>
  <si>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</si>
  <si>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</si>
  <si>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</si>
  <si>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</si>
  <si>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</si>
  <si>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</si>
  <si>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</si>
  <si>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</si>
  <si>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</si>
  <si>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</si>
  <si>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</si>
  <si>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</si>
  <si>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</si>
  <si>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</si>
  <si>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</si>
  <si>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</si>
  <si>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</si>
  <si>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</si>
  <si>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</si>
  <si>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</si>
  <si>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</si>
  <si>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</si>
  <si>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</si>
  <si>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</si>
  <si>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</si>
  <si>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</si>
  <si>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</si>
  <si>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</si>
  <si>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</si>
  <si>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</si>
  <si>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</si>
  <si>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</si>
  <si>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</si>
  <si>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</si>
  <si>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</si>
  <si>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</si>
  <si>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</si>
  <si>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</si>
  <si>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</si>
  <si>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</si>
  <si>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</si>
  <si>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</si>
  <si>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</si>
  <si>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</si>
  <si>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</si>
  <si>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</si>
  <si>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</si>
  <si>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</si>
  <si>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</si>
  <si>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</si>
  <si>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</si>
  <si>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</si>
  <si>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</si>
  <si>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</si>
  <si>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</si>
  <si>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</si>
  <si>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</si>
  <si>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</si>
  <si>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</si>
  <si>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</si>
  <si>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</si>
  <si>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</si>
  <si>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</si>
  <si>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</si>
  <si>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</si>
  <si>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</si>
  <si>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</si>
  <si>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</si>
  <si>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</si>
  <si>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</si>
  <si>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</si>
  <si>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</si>
  <si>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</si>
  <si>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</si>
  <si>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</si>
  <si>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</si>
  <si>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</si>
  <si>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</si>
  <si>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</si>
  <si>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</si>
  <si>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</si>
  <si>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</si>
  <si>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</si>
  <si>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</si>
  <si>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</si>
  <si>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</si>
  <si>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</si>
  <si>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</si>
  <si>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</si>
  <si>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</si>
  <si>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</si>
  <si>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</si>
  <si>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</si>
  <si>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</si>
  <si>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</si>
  <si>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</si>
  <si>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</si>
  <si>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</si>
  <si>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</si>
  <si>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</si>
  <si>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</si>
  <si>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</si>
  <si>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</si>
  <si>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</si>
  <si>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</si>
  <si>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</si>
  <si>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</si>
  <si>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</si>
  <si>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</si>
  <si>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</si>
  <si>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</si>
  <si>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</si>
  <si>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</si>
  <si>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</si>
  <si>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</si>
  <si>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</si>
  <si>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</si>
  <si>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</si>
  <si>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</si>
  <si>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</si>
  <si>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</si>
  <si>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</si>
  <si>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</si>
  <si>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</si>
  <si>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</si>
  <si>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</si>
  <si>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</si>
  <si>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</si>
  <si>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</si>
  <si>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</si>
  <si>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</si>
  <si>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</si>
  <si>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</si>
  <si>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</si>
  <si>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</si>
  <si>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</si>
  <si>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</si>
  <si>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</si>
  <si>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</si>
  <si>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</si>
  <si>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</si>
  <si>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</si>
  <si>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</si>
  <si>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</si>
  <si>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</si>
  <si>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</si>
  <si>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</si>
  <si>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</si>
  <si>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</si>
  <si>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</si>
  <si>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</si>
  <si>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</si>
  <si>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</si>
  <si>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</si>
  <si>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</si>
  <si>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</si>
  <si>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</si>
  <si>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</si>
  <si>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</si>
  <si>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</si>
  <si>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</si>
  <si>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</si>
  <si>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</si>
  <si>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</si>
  <si>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</si>
  <si>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</si>
  <si>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</si>
  <si>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</si>
  <si>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</si>
  <si>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</si>
  <si>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</si>
  <si>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</si>
  <si>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</si>
  <si>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</si>
  <si>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</si>
  <si>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</si>
  <si>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</si>
  <si>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</si>
  <si>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</si>
  <si>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</si>
  <si>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</si>
  <si>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</si>
  <si>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</si>
  <si>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</si>
  <si>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</si>
  <si>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</si>
  <si>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</si>
  <si>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</si>
  <si>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</si>
  <si>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</si>
  <si>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</si>
  <si>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</si>
  <si>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</si>
  <si>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</si>
  <si>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</si>
  <si>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</si>
  <si>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</si>
  <si>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</si>
  <si>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</si>
  <si>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</si>
  <si>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</si>
  <si>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</si>
  <si>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</si>
  <si>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</si>
  <si>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</si>
  <si>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</si>
  <si>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</si>
  <si>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</si>
  <si>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</si>
  <si>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</si>
  <si>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</si>
  <si>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</si>
  <si>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</si>
  <si>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</si>
  <si>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</si>
  <si>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</si>
  <si>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</si>
  <si>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</si>
  <si>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</si>
  <si>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</si>
  <si>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</si>
  <si>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</si>
  <si>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</si>
  <si>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</si>
  <si>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</si>
  <si>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</si>
  <si>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</si>
  <si>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</si>
  <si>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</si>
  <si>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</si>
  <si>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</si>
  <si>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</si>
  <si>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</si>
  <si>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</si>
  <si>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</si>
  <si>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</si>
  <si>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</si>
  <si>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</si>
  <si>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</si>
  <si>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</si>
  <si>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</si>
  <si>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</si>
  <si>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</si>
  <si>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</si>
  <si>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</si>
  <si>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</si>
  <si>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</si>
  <si>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</si>
  <si>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</si>
  <si>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</si>
  <si>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</si>
  <si>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</si>
  <si>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</si>
  <si>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</si>
  <si>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</si>
  <si>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</si>
  <si>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</si>
  <si>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</si>
  <si>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</si>
  <si>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</si>
  <si>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</si>
  <si>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</si>
  <si>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</si>
  <si>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</si>
  <si>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</si>
  <si>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</si>
  <si>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</si>
  <si>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</si>
  <si>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</si>
  <si>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</si>
  <si>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</si>
  <si>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</si>
  <si>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</si>
  <si>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</si>
  <si>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</si>
  <si>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</si>
  <si>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</si>
  <si>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</si>
  <si>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</si>
  <si>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</si>
  <si>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</si>
  <si>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</si>
  <si>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</si>
  <si>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</si>
  <si>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</si>
  <si>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</si>
  <si>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</si>
  <si>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</si>
  <si>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</si>
  <si>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</si>
  <si>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</si>
  <si>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</si>
  <si>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</si>
  <si>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</si>
  <si>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</si>
  <si>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</si>
  <si>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</si>
  <si>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</si>
  <si>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</si>
  <si>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</si>
  <si>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</si>
  <si>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</si>
  <si>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</si>
  <si>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</si>
  <si>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</si>
  <si>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</si>
  <si>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</si>
  <si>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</si>
  <si>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</si>
  <si>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</si>
  <si>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</si>
  <si>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</si>
  <si>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</si>
  <si>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</si>
  <si>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</si>
  <si>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</si>
  <si>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</si>
  <si>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</si>
  <si>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</si>
  <si>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</si>
  <si>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</si>
  <si>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</si>
  <si>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</si>
  <si>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</si>
  <si>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</si>
  <si>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</si>
  <si>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</si>
  <si>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</si>
  <si>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</si>
  <si>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</si>
  <si>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</si>
  <si>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</si>
  <si>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</si>
  <si>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</si>
  <si>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</si>
  <si>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</si>
  <si>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</si>
  <si>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</si>
  <si>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</si>
  <si>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</si>
  <si>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</si>
  <si>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</si>
  <si>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</si>
  <si>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</si>
  <si>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</si>
  <si>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</si>
  <si>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</si>
  <si>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</si>
  <si>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</si>
  <si>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</si>
  <si>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</si>
  <si>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</si>
  <si>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</si>
  <si>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</si>
  <si>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</si>
  <si>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</si>
  <si>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</si>
  <si>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</si>
  <si>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</si>
  <si>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</si>
  <si>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</si>
  <si>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</si>
  <si>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</si>
  <si>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</si>
  <si>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</si>
  <si>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</si>
  <si>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</si>
  <si>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</si>
  <si>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</si>
  <si>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</si>
  <si>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</si>
  <si>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</si>
  <si>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</si>
  <si>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</si>
  <si>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</si>
  <si>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</si>
  <si>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</si>
  <si>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</si>
  <si>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</si>
  <si>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</si>
  <si>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</si>
  <si>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</si>
  <si>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</si>
  <si>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</si>
  <si>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</si>
  <si>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</si>
  <si>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</si>
  <si>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</si>
  <si>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</si>
  <si>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</si>
  <si>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</si>
  <si>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</si>
  <si>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</si>
  <si>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</si>
  <si>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</si>
  <si>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</si>
  <si>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</si>
  <si>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</si>
  <si>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</si>
  <si>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</si>
  <si>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</si>
  <si>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</si>
  <si>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</si>
  <si>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</si>
  <si>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</si>
  <si>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</si>
  <si>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</si>
  <si>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</si>
  <si>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</si>
  <si>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</si>
  <si>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</si>
  <si>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</si>
  <si>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</si>
  <si>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</si>
  <si>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</si>
  <si>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</si>
  <si>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</si>
  <si>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</si>
  <si>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</si>
  <si>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</si>
  <si>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</si>
  <si>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</si>
  <si>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</si>
  <si>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</si>
  <si>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</si>
  <si>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</si>
  <si>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</si>
  <si>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</si>
  <si>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</si>
  <si>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</si>
  <si>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</si>
  <si>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</si>
  <si>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</si>
  <si>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</si>
  <si>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</si>
  <si>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</si>
  <si>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</si>
  <si>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</si>
  <si>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</si>
  <si>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</si>
  <si>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</si>
  <si>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</si>
  <si>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</si>
  <si>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</si>
  <si>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</si>
  <si>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</si>
  <si>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</si>
  <si>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</si>
  <si>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</si>
  <si>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</si>
  <si>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</si>
  <si>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</si>
  <si>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</si>
  <si>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</si>
  <si>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</si>
  <si>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</si>
  <si>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</si>
  <si>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</si>
  <si>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</si>
  <si>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</si>
  <si>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</si>
  <si>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</si>
  <si>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</si>
  <si>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</si>
  <si>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</si>
  <si>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</si>
  <si>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</si>
  <si>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</si>
  <si>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</si>
  <si>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</si>
  <si>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</si>
  <si>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</si>
  <si>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</si>
  <si>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</si>
  <si>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</si>
  <si>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</si>
  <si>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</si>
  <si>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</si>
  <si>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</si>
  <si>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</si>
  <si>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</si>
  <si>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</si>
  <si>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</si>
  <si>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</si>
  <si>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</si>
  <si>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</si>
  <si>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</si>
  <si>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</si>
  <si>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</si>
  <si>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</si>
  <si>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</si>
  <si>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</si>
  <si>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</si>
  <si>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</si>
  <si>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</si>
  <si>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</si>
  <si>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</si>
  <si>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</si>
  <si>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</si>
  <si>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</si>
  <si>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</si>
  <si>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</si>
  <si>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</si>
  <si>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</si>
  <si>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</si>
  <si>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</si>
  <si>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</si>
  <si>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</si>
  <si>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</si>
  <si>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</si>
  <si>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</si>
  <si>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</si>
  <si>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</si>
  <si>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</si>
  <si>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</si>
  <si>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</si>
  <si>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</si>
  <si>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</si>
  <si>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</si>
  <si>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</si>
  <si>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</si>
  <si>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</si>
  <si>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</si>
  <si>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</si>
  <si>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</si>
  <si>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</si>
  <si>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</si>
  <si>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</si>
  <si>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</si>
  <si>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</si>
  <si>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</si>
  <si>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</si>
  <si>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</si>
  <si>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</si>
  <si>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</si>
  <si>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</si>
  <si>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</si>
  <si>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</si>
  <si>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</si>
  <si>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</si>
  <si>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</si>
  <si>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</si>
  <si>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</si>
  <si>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</si>
  <si>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</si>
  <si>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</si>
  <si>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</si>
  <si>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</si>
  <si>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</si>
  <si>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</si>
  <si>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</si>
  <si>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</si>
  <si>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</si>
  <si>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</si>
  <si>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</si>
  <si>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</si>
  <si>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</si>
  <si>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</si>
  <si>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</si>
  <si>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</si>
  <si>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</si>
  <si>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</si>
  <si>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</si>
  <si>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</si>
  <si>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</si>
  <si>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</si>
  <si>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</si>
  <si>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</si>
  <si>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</si>
  <si>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</si>
  <si>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</si>
  <si>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</si>
  <si>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</si>
  <si>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</si>
  <si>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</si>
  <si>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</si>
  <si>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</si>
  <si>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</si>
  <si>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</si>
  <si>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</si>
  <si>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</si>
  <si>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</si>
  <si>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</si>
  <si>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</si>
  <si>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</si>
  <si>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</si>
  <si>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</si>
  <si>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</si>
  <si>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</si>
  <si>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</si>
  <si>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</si>
  <si>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</si>
  <si>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</si>
  <si>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</si>
  <si>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</si>
  <si>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</si>
  <si>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</si>
  <si>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</si>
  <si>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</si>
  <si>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</si>
  <si>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</si>
  <si>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</si>
  <si>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</si>
  <si>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</si>
  <si>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</si>
  <si>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</si>
  <si>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</si>
  <si>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</si>
  <si>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</si>
  <si>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</si>
  <si>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</si>
  <si>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</si>
  <si>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</si>
  <si>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</si>
  <si>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</si>
  <si>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</si>
  <si>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</si>
  <si>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</si>
  <si>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</si>
  <si>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</si>
  <si>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</si>
  <si>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</si>
  <si>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</si>
  <si>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</si>
  <si>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</si>
  <si>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</si>
  <si>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</si>
  <si>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</si>
  <si>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</si>
  <si>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</si>
  <si>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</si>
  <si>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</si>
  <si>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</si>
  <si>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</si>
  <si>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</si>
  <si>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</si>
  <si>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</si>
  <si>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</si>
  <si>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</si>
  <si>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</si>
  <si>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</si>
  <si>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</si>
  <si>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</si>
  <si>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</si>
  <si>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</si>
  <si>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</si>
  <si>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</si>
  <si>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</si>
  <si>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</si>
  <si>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</si>
  <si>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</si>
  <si>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</si>
  <si>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</si>
  <si>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</si>
  <si>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</si>
  <si>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</si>
  <si>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</si>
  <si>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</si>
  <si>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</si>
  <si>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</si>
  <si>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</si>
  <si>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</si>
  <si>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</si>
  <si>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</si>
  <si>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</si>
  <si>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</si>
  <si>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</si>
  <si>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</si>
  <si>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</si>
  <si>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</si>
  <si>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</si>
  <si>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</si>
  <si>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</si>
  <si>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</si>
  <si>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</si>
  <si>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</si>
  <si>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</si>
  <si>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</si>
  <si>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</si>
  <si>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</si>
  <si>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</si>
  <si>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</si>
  <si>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</si>
  <si>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</si>
  <si>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</si>
  <si>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</si>
  <si>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</si>
  <si>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</si>
  <si>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</si>
  <si>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</si>
  <si>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</si>
  <si>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</si>
  <si>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</si>
  <si>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</si>
  <si>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</si>
  <si>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</si>
  <si>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</si>
  <si>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</si>
  <si>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</si>
  <si>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</si>
  <si>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</si>
  <si>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</si>
  <si>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</si>
  <si>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</si>
  <si>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</si>
  <si>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</si>
  <si>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</si>
  <si>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</si>
  <si>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</si>
  <si>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</si>
  <si>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</si>
  <si>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</si>
  <si>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</si>
  <si>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</si>
  <si>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</si>
  <si>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</si>
  <si>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</si>
  <si>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</si>
  <si>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</si>
  <si>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</si>
  <si>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</si>
  <si>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</si>
  <si>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</si>
  <si>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</si>
  <si>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</si>
  <si>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</si>
  <si>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</si>
  <si>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</si>
  <si>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</si>
  <si>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</si>
  <si>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</si>
  <si>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</si>
  <si>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</si>
  <si>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</si>
  <si>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</si>
  <si>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</si>
  <si>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</si>
  <si>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</si>
  <si>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</si>
  <si>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</si>
  <si>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</si>
  <si>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</si>
  <si>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</si>
  <si>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</si>
  <si>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</si>
  <si>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</si>
  <si>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</si>
  <si>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</si>
  <si>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</si>
  <si>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</si>
  <si>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</si>
  <si>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</si>
  <si>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</si>
  <si>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</si>
  <si>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</si>
  <si>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</si>
  <si>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</si>
  <si>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</si>
  <si>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</si>
  <si>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</si>
  <si>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</si>
  <si>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</si>
  <si>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</si>
  <si>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</si>
  <si>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</si>
  <si>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</si>
  <si>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</si>
  <si>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</si>
  <si>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</si>
  <si>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</si>
  <si>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</si>
  <si>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</si>
  <si>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</si>
  <si>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</si>
  <si>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</si>
  <si>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</si>
  <si>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</si>
  <si>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</si>
  <si>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</si>
  <si>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</si>
  <si>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</si>
  <si>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</si>
  <si>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</si>
  <si>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</si>
  <si>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</si>
  <si>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</si>
  <si>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</si>
  <si>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</si>
  <si>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</si>
  <si>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</si>
  <si>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</si>
  <si>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</si>
  <si>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</si>
  <si>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</si>
  <si>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</si>
  <si>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</si>
  <si>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</si>
  <si>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</si>
  <si>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</si>
  <si>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</si>
  <si>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</si>
  <si>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</si>
  <si>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</si>
  <si>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</si>
  <si>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</si>
  <si>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</si>
  <si>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</si>
  <si>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</si>
  <si>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</si>
  <si>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</si>
  <si>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</si>
  <si>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</si>
  <si>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</si>
  <si>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</si>
  <si>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</si>
  <si>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</si>
  <si>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</si>
  <si>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</si>
  <si>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</si>
  <si>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</si>
  <si>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</si>
  <si>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</si>
  <si>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</si>
  <si>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</si>
  <si>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</si>
  <si>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</si>
  <si>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</si>
  <si>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</si>
  <si>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</si>
  <si>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</si>
  <si>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</si>
  <si>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</si>
  <si>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</si>
  <si>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</si>
  <si>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</si>
  <si>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</si>
  <si>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</si>
  <si>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</si>
  <si>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</si>
  <si>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</si>
  <si>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</si>
  <si>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</si>
  <si>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</si>
  <si>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</si>
  <si>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</si>
  <si>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</si>
  <si>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</si>
  <si>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</si>
  <si>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</si>
  <si>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</si>
  <si>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</si>
  <si>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</si>
  <si>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</si>
  <si>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</si>
  <si>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</si>
  <si>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</si>
  <si>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</si>
  <si>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</si>
  <si>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</si>
  <si>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</si>
  <si>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</si>
  <si>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</si>
  <si>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</si>
  <si>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</si>
  <si>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</si>
  <si>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</si>
  <si>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</si>
  <si>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</si>
  <si>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</si>
  <si>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</si>
  <si>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</si>
  <si>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</si>
  <si>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</si>
  <si>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</si>
  <si>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</si>
  <si>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</si>
  <si>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</si>
  <si>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</si>
  <si>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</si>
  <si>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</si>
  <si>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</si>
  <si>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</si>
  <si>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</si>
  <si>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</si>
  <si>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</si>
  <si>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</si>
  <si>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</si>
  <si>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</si>
  <si>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</si>
  <si>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</si>
  <si>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</si>
  <si>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</si>
  <si>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</si>
  <si>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</si>
  <si>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</si>
  <si>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</si>
  <si>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</si>
  <si>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</si>
  <si>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</si>
  <si>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</si>
  <si>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</si>
  <si>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</si>
  <si>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</si>
  <si>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</si>
  <si>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</si>
  <si>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</si>
  <si>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</si>
  <si>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</si>
  <si>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</si>
  <si>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</si>
  <si>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</si>
  <si>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</si>
  <si>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</si>
  <si>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</si>
  <si>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</si>
  <si>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</si>
  <si>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</si>
  <si>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</si>
  <si>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</si>
  <si>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</si>
  <si>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</si>
  <si>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</si>
  <si>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</si>
  <si>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</si>
  <si>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</si>
  <si>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</si>
  <si>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</si>
  <si>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</si>
  <si>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</si>
  <si>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</si>
  <si>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</si>
  <si>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</si>
  <si>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</si>
  <si>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</si>
  <si>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</si>
  <si>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</si>
  <si>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</si>
  <si>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</si>
  <si>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</si>
  <si>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</si>
  <si>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</si>
  <si>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</si>
  <si>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</si>
  <si>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</si>
  <si>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</si>
  <si>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</si>
  <si>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</si>
  <si>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</si>
  <si>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</si>
  <si>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</si>
  <si>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</si>
  <si>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</si>
  <si>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</si>
  <si>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</si>
  <si>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</si>
  <si>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</si>
  <si>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</si>
  <si>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</si>
  <si>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</si>
  <si>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</si>
  <si>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</si>
  <si>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</si>
  <si>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</si>
  <si>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</si>
  <si>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</si>
  <si>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</si>
  <si>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</si>
  <si>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</si>
  <si>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</si>
  <si>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</si>
  <si>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</si>
  <si>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</si>
  <si>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</si>
  <si>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</si>
  <si>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</si>
  <si>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</si>
  <si>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</si>
  <si>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</si>
  <si>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</si>
  <si>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</si>
  <si>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</si>
  <si>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</si>
  <si>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</si>
  <si>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</si>
  <si>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</si>
  <si>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</si>
  <si>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</si>
  <si>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</si>
  <si>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</si>
  <si>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</si>
  <si>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</si>
  <si>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</si>
  <si>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</si>
  <si>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</si>
  <si>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</si>
  <si>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</si>
  <si>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</si>
  <si>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</si>
  <si>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</si>
  <si>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</si>
  <si>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</si>
  <si>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</si>
  <si>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</si>
  <si>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</si>
  <si>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</si>
  <si>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</si>
  <si>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</si>
  <si>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</si>
  <si>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</si>
  <si>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</si>
  <si>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</si>
  <si>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</si>
  <si>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</si>
  <si>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</si>
  <si>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</si>
  <si>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</si>
  <si>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</si>
  <si>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</si>
  <si>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</si>
  <si>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</si>
  <si>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</si>
  <si>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</si>
  <si>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</si>
  <si>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</si>
  <si>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</si>
  <si>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</si>
  <si>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</si>
  <si>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</si>
  <si>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</si>
  <si>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</si>
  <si>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</si>
  <si>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</si>
  <si>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</si>
  <si>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</si>
  <si>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</si>
  <si>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</si>
  <si>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</si>
  <si>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</si>
  <si>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</si>
  <si>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</si>
  <si>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</si>
  <si>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</si>
  <si>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</si>
  <si>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</si>
  <si>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</si>
  <si>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</si>
  <si>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</si>
  <si>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</si>
  <si>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</si>
  <si>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</si>
  <si>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</si>
  <si>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</si>
  <si>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</si>
  <si>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</si>
  <si>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</si>
  <si>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</si>
  <si>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</si>
  <si>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</si>
  <si>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</si>
  <si>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</si>
  <si>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</si>
  <si>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</si>
  <si>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</si>
  <si>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</si>
  <si>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</si>
  <si>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</si>
  <si>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</si>
  <si>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</si>
  <si>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</si>
  <si>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</si>
  <si>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</si>
  <si>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</si>
  <si>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</si>
  <si>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</si>
  <si>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</si>
  <si>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</si>
  <si>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</si>
  <si>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</si>
  <si>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</si>
  <si>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</si>
  <si>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</si>
  <si>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</si>
  <si>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</si>
  <si>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</si>
  <si>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</si>
  <si>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</si>
  <si>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</si>
  <si>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</si>
  <si>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</si>
  <si>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</si>
  <si>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</si>
  <si>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</si>
  <si>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</si>
  <si>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</si>
  <si>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</si>
  <si>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</si>
  <si>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</si>
  <si>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</si>
  <si>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</si>
  <si>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</si>
  <si>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</si>
  <si>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</si>
  <si>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</si>
  <si>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</si>
  <si>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</si>
  <si>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</si>
  <si>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</si>
  <si>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</si>
  <si>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</si>
  <si>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</si>
  <si>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</si>
  <si>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</si>
  <si>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</si>
  <si>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</si>
  <si>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</si>
  <si>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</si>
  <si>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</si>
  <si>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</si>
  <si>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</si>
  <si>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</si>
  <si>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</si>
  <si>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</si>
  <si>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</si>
  <si>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</si>
  <si>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</si>
  <si>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</si>
  <si>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</si>
  <si>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</si>
  <si>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</si>
  <si>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</si>
  <si>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</si>
  <si>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</si>
  <si>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</si>
  <si>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</si>
  <si>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</si>
  <si>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</si>
  <si>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</si>
  <si>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</si>
  <si>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</si>
  <si>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</si>
  <si>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</si>
  <si>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</si>
  <si>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</si>
  <si>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</si>
  <si>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</si>
  <si>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</si>
  <si>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</si>
  <si>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</si>
  <si>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</si>
  <si>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</si>
  <si>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</si>
  <si>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</si>
  <si>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</si>
  <si>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</si>
  <si>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</si>
  <si>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</si>
  <si>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</si>
  <si>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</si>
  <si>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</si>
  <si>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</si>
  <si>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</si>
  <si>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</si>
  <si>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</si>
  <si>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</si>
  <si>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</si>
  <si>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</si>
  <si>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</si>
  <si>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</si>
  <si>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</si>
  <si>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</si>
  <si>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</si>
  <si>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</si>
  <si>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</si>
  <si>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</si>
  <si>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</si>
  <si>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</si>
  <si>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</si>
  <si>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</si>
  <si>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</si>
  <si>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</si>
  <si>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</si>
  <si>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</si>
  <si>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</si>
  <si>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</si>
  <si>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</si>
  <si>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</si>
  <si>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</si>
  <si>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</si>
  <si>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</si>
  <si>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</si>
  <si>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</si>
  <si>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</si>
  <si>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</si>
  <si>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</si>
  <si>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</si>
  <si>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</si>
  <si>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</si>
  <si>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</si>
  <si>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</si>
  <si>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</si>
  <si>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</si>
  <si>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</si>
  <si>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</si>
  <si>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</si>
  <si>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</si>
  <si>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</si>
  <si>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</si>
  <si>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</si>
  <si>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</si>
  <si>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</si>
  <si>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</si>
  <si>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</si>
  <si>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</si>
  <si>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</si>
  <si>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</si>
  <si>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</si>
  <si>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</si>
  <si>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</si>
  <si>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</si>
  <si>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</si>
  <si>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</si>
  <si>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</si>
  <si>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</si>
  <si>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</si>
  <si>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</si>
  <si>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</si>
  <si>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</si>
  <si>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</si>
  <si>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</si>
  <si>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</si>
  <si>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</si>
  <si>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</si>
  <si>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</si>
  <si>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</si>
  <si>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</si>
  <si>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</si>
  <si>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</si>
  <si>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</si>
  <si>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</si>
  <si>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</si>
  <si>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</si>
  <si>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</si>
  <si>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</si>
  <si>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</si>
  <si>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</si>
  <si>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</si>
  <si>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</si>
  <si>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</si>
  <si>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</si>
  <si>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</si>
  <si>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</si>
  <si>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</si>
  <si>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</si>
  <si>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</si>
  <si>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</si>
  <si>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</si>
  <si>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</si>
  <si>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</si>
  <si>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</si>
  <si>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</si>
  <si>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</si>
  <si>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</si>
  <si>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</si>
  <si>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</si>
  <si>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</si>
  <si>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</si>
  <si>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</si>
  <si>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</si>
  <si>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</si>
  <si>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</si>
  <si>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</si>
  <si>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</si>
  <si>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</si>
  <si>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</si>
  <si>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</si>
  <si>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</si>
  <si>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</si>
  <si>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</si>
  <si>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</si>
  <si>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</si>
  <si>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</si>
  <si>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</si>
  <si>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</si>
  <si>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</si>
  <si>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</si>
  <si>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</si>
  <si>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</si>
  <si>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</si>
  <si>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</si>
  <si>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</si>
  <si>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</si>
  <si>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</si>
  <si>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</si>
  <si>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</si>
  <si>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</si>
  <si>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</si>
  <si>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</si>
  <si>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</si>
  <si>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</si>
  <si>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</si>
  <si>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</si>
  <si>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</si>
  <si>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</si>
  <si>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</si>
  <si>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</si>
  <si>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</si>
  <si>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</si>
  <si>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</si>
  <si>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</si>
  <si>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</si>
  <si>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</si>
  <si>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</si>
  <si>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</si>
  <si>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</si>
  <si>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</si>
  <si>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</si>
  <si>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</si>
  <si>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</si>
  <si>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</si>
  <si>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</si>
  <si>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</si>
  <si>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</si>
  <si>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</si>
  <si>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</si>
  <si>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</si>
  <si>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</si>
  <si>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</si>
  <si>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</si>
  <si>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</si>
  <si>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</si>
  <si>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</si>
  <si>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</si>
  <si>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</si>
  <si>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</si>
  <si>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</si>
  <si>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</si>
  <si>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</si>
  <si>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</si>
  <si>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</si>
  <si>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</si>
  <si>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</si>
  <si>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</si>
  <si>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</si>
  <si>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</si>
  <si>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</si>
  <si>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</si>
  <si>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</si>
  <si>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</si>
  <si>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</si>
  <si>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</si>
  <si>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</si>
  <si>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</si>
  <si>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</si>
  <si>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</si>
  <si>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</si>
  <si>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</si>
  <si>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</si>
  <si>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</si>
  <si>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</si>
  <si>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</si>
  <si>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</si>
  <si>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</si>
  <si>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</si>
  <si>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</si>
  <si>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</si>
  <si>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</si>
  <si>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</si>
  <si>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</si>
  <si>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</si>
  <si>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</si>
  <si>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</si>
  <si>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</si>
  <si>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</si>
  <si>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</si>
  <si>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</si>
  <si>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</si>
  <si>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</si>
  <si>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</si>
  <si>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</si>
  <si>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</si>
  <si>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</si>
  <si>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</si>
  <si>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</si>
  <si>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</si>
  <si>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</si>
  <si>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</si>
  <si>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</si>
  <si>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</si>
  <si>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</si>
  <si>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</si>
  <si>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</si>
  <si>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</si>
  <si>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</si>
  <si>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</si>
  <si>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</si>
  <si>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</si>
  <si>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</si>
  <si>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</si>
  <si>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</si>
  <si>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</si>
  <si>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</si>
  <si>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</si>
  <si>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</si>
  <si>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</si>
  <si>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</si>
  <si>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</si>
  <si>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</si>
  <si>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</si>
  <si>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</si>
  <si>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</si>
  <si>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</si>
  <si>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</si>
  <si>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</si>
  <si>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</si>
  <si>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</si>
  <si>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</si>
  <si>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</si>
  <si>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</si>
  <si>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</si>
  <si>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</si>
  <si>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</si>
  <si>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</si>
  <si>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</si>
  <si>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</si>
  <si>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</si>
  <si>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</si>
  <si>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</si>
  <si>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</si>
  <si>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</si>
  <si>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</si>
  <si>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</si>
  <si>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</si>
  <si>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</si>
  <si>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</si>
  <si>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</si>
  <si>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</si>
  <si>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</si>
  <si>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</si>
  <si>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</si>
  <si>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</si>
  <si>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</si>
  <si>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</si>
  <si>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</si>
  <si>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</si>
  <si>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</si>
  <si>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</si>
  <si>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</si>
  <si>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</si>
  <si>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</si>
  <si>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</si>
  <si>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</si>
  <si>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</si>
  <si>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</si>
  <si>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</si>
  <si>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</si>
  <si>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</si>
  <si>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</si>
  <si>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</si>
  <si>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</si>
  <si>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</si>
  <si>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</si>
  <si>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</si>
  <si>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</si>
  <si>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</si>
  <si>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</si>
  <si>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</si>
  <si>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</si>
  <si>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</si>
  <si>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</si>
  <si>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</si>
  <si>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</si>
  <si>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</si>
  <si>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</si>
  <si>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</si>
  <si>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</si>
  <si>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</si>
  <si>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</si>
  <si>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</si>
  <si>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</si>
  <si>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</si>
  <si>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</si>
  <si>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</si>
  <si>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</si>
  <si>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</si>
  <si>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</si>
  <si>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</si>
  <si>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</si>
  <si>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</si>
  <si>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</si>
  <si>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</si>
  <si>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</si>
  <si>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</si>
  <si>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</si>
  <si>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</si>
  <si>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</si>
  <si>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</si>
  <si>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</si>
  <si>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</si>
  <si>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</si>
  <si>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</si>
  <si>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</si>
  <si>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</si>
  <si>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</si>
  <si>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</si>
  <si>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</si>
  <si>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</si>
  <si>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</si>
  <si>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</si>
  <si>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</si>
  <si>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</si>
  <si>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</si>
  <si>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</si>
  <si>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</si>
  <si>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</si>
  <si>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</si>
  <si>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</si>
  <si>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</si>
  <si>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</si>
  <si>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</si>
  <si>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</si>
  <si>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</si>
  <si>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</si>
  <si>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</si>
  <si>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</si>
  <si>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</si>
  <si>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</si>
  <si>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</si>
  <si>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</si>
  <si>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</si>
  <si>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</si>
  <si>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</si>
  <si>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</si>
  <si>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</si>
  <si>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</si>
  <si>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</si>
  <si>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</si>
  <si>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</si>
  <si>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</si>
  <si>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</si>
  <si>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</si>
  <si>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</si>
  <si>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</si>
  <si>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</si>
  <si>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</si>
  <si>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</si>
  <si>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</si>
  <si>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</si>
  <si>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</si>
  <si>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</si>
  <si>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</si>
  <si>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</si>
  <si>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</si>
  <si>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</si>
  <si>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</si>
  <si>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</si>
  <si>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</si>
  <si>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</si>
  <si>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</si>
  <si>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</si>
  <si>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</si>
  <si>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</si>
  <si>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</si>
  <si>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</si>
  <si>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</si>
  <si>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</si>
  <si>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</si>
  <si>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</si>
  <si>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</si>
  <si>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</si>
  <si>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</si>
  <si>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</si>
  <si>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</si>
  <si>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</si>
  <si>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</si>
  <si>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</si>
  <si>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</si>
  <si>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</si>
  <si>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</si>
  <si>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</si>
  <si>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</si>
  <si>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</si>
  <si>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</si>
  <si>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</si>
  <si>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</si>
  <si>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</si>
  <si>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</si>
  <si>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</si>
  <si>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</si>
  <si>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</si>
  <si>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</si>
  <si>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</si>
  <si>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</si>
  <si>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</si>
  <si>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</si>
  <si>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</si>
  <si>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</si>
  <si>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</si>
  <si>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</si>
  <si>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</si>
  <si>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</si>
  <si>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</si>
  <si>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</si>
  <si>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</si>
  <si>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</si>
  <si>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</si>
  <si>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</si>
  <si>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</si>
  <si>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</si>
  <si>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</si>
  <si>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</si>
  <si>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</si>
  <si>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</si>
  <si>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</si>
  <si>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</si>
  <si>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</si>
  <si>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</si>
  <si>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</si>
  <si>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</si>
  <si>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</si>
  <si>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</si>
  <si>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</si>
  <si>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</si>
  <si>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</si>
  <si>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</si>
  <si>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</si>
  <si>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</si>
  <si>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</si>
  <si>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</si>
  <si>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</si>
  <si>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</si>
  <si>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</si>
  <si>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</si>
  <si>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</si>
  <si>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</si>
  <si>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</si>
  <si>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</si>
  <si>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</si>
  <si>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</si>
  <si>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</si>
  <si>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</si>
  <si>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</si>
  <si>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</si>
  <si>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</si>
  <si>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</si>
  <si>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</si>
  <si>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</si>
  <si>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</si>
  <si>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</si>
  <si>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</si>
  <si>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</si>
  <si>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</si>
  <si>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</si>
  <si>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</si>
  <si>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</si>
  <si>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</si>
  <si>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</si>
  <si>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</si>
  <si>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</si>
  <si>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</si>
  <si>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</si>
  <si>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</si>
  <si>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</si>
  <si>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</si>
  <si>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</si>
  <si>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</si>
  <si>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</si>
  <si>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</si>
  <si>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</si>
  <si>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</si>
  <si>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</si>
  <si>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</si>
  <si>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</si>
  <si>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</si>
  <si>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</si>
  <si>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</si>
  <si>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</si>
  <si>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</si>
  <si>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</si>
  <si>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</si>
  <si>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</si>
  <si>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</si>
  <si>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</si>
  <si>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</si>
  <si>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</si>
  <si>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</si>
  <si>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</si>
  <si>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</si>
  <si>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</si>
  <si>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</si>
  <si>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</si>
  <si>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</si>
  <si>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</si>
  <si>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</si>
  <si>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</si>
  <si>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</si>
  <si>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</si>
  <si>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</si>
  <si>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</si>
  <si>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</si>
  <si>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</si>
  <si>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</si>
  <si>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</si>
  <si>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</si>
  <si>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</si>
  <si>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</si>
  <si>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</si>
  <si>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</si>
  <si>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</si>
  <si>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</si>
  <si>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</si>
  <si>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</si>
  <si>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</si>
  <si>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</si>
  <si>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</si>
  <si>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</si>
  <si>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</si>
  <si>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</si>
  <si>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</si>
  <si>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</si>
  <si>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</si>
  <si>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</si>
  <si>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</si>
  <si>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</si>
  <si>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</si>
  <si>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</si>
  <si>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</si>
  <si>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</si>
  <si>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</si>
  <si>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</si>
  <si>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</si>
  <si>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</si>
  <si>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</si>
  <si>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</si>
  <si>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</si>
  <si>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</si>
  <si>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</si>
  <si>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</si>
  <si>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</si>
  <si>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</si>
  <si>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</si>
  <si>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</si>
  <si>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</si>
  <si>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</si>
  <si>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</si>
  <si>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</si>
  <si>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</si>
  <si>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</si>
  <si>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</si>
  <si>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</si>
  <si>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</si>
  <si>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</si>
  <si>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</si>
  <si>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</si>
  <si>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</si>
  <si>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</si>
  <si>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</si>
  <si>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</si>
  <si>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</si>
  <si>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</si>
  <si>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</si>
  <si>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</si>
  <si>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</si>
  <si>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</si>
  <si>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</si>
  <si>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</si>
  <si>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</si>
  <si>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</si>
  <si>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</si>
  <si>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</si>
  <si>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</si>
  <si>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</si>
  <si>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</si>
  <si>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</si>
  <si>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</si>
  <si>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</si>
  <si>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</si>
  <si>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</si>
  <si>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</si>
  <si>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</si>
  <si>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</si>
  <si>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</si>
  <si>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</si>
  <si>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</si>
  <si>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</si>
  <si>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</si>
  <si>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</si>
  <si>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</si>
  <si>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</si>
  <si>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</si>
  <si>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</si>
  <si>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</si>
  <si>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</si>
  <si>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</si>
  <si>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</si>
  <si>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</si>
  <si>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</si>
  <si>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</si>
  <si>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</si>
  <si>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</si>
  <si>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</si>
  <si>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</si>
  <si>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</si>
  <si>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</si>
  <si>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</si>
  <si>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</si>
  <si>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</si>
  <si>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</si>
  <si>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</si>
  <si>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</si>
  <si>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</si>
  <si>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</si>
  <si>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</si>
  <si>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</si>
  <si>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</si>
  <si>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</si>
  <si>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</si>
  <si>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</si>
  <si>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</si>
  <si>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</si>
  <si>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</si>
  <si>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</si>
  <si>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</si>
  <si>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</si>
  <si>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</si>
  <si>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</si>
  <si>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</si>
  <si>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</si>
  <si>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</si>
  <si>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</si>
  <si>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</si>
  <si>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</si>
  <si>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</si>
  <si>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</si>
  <si>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</si>
  <si>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</si>
  <si>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</si>
  <si>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</si>
  <si>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</si>
  <si>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</si>
  <si>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</si>
  <si>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</si>
  <si>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</si>
  <si>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</si>
  <si>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</si>
  <si>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</si>
  <si>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</si>
  <si>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</si>
  <si>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</si>
  <si>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</si>
  <si>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</si>
  <si>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</si>
  <si>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</si>
  <si>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</si>
  <si>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</si>
  <si>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</si>
  <si>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</si>
  <si>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</si>
  <si>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</si>
  <si>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</si>
  <si>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</si>
  <si>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</si>
  <si>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</si>
  <si>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</si>
  <si>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</si>
  <si>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</si>
  <si>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</si>
  <si>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</si>
  <si>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</si>
  <si>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</si>
  <si>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</si>
  <si>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</si>
  <si>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</si>
  <si>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</si>
  <si>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</si>
  <si>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</si>
  <si>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</si>
  <si>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</si>
  <si>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</si>
  <si>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</si>
  <si>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</si>
  <si>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</si>
  <si>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</si>
  <si>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</si>
  <si>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</si>
  <si>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</si>
  <si>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</si>
  <si>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</si>
  <si>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</si>
  <si>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</si>
  <si>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</si>
  <si>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</si>
  <si>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</si>
  <si>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</si>
  <si>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</si>
  <si>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</si>
  <si>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</si>
  <si>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</si>
  <si>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</si>
  <si>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</si>
  <si>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</si>
  <si>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</si>
  <si>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</si>
  <si>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</si>
  <si>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</si>
  <si>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</si>
  <si>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</si>
  <si>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</si>
  <si>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</si>
  <si>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</si>
  <si>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</si>
  <si>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</si>
  <si>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</si>
  <si>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</si>
  <si>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</si>
  <si>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</si>
  <si>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</si>
  <si>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</si>
  <si>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</si>
  <si>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</si>
  <si>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</si>
  <si>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</si>
  <si>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</si>
  <si>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</si>
  <si>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</si>
  <si>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</si>
  <si>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</si>
  <si>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</si>
  <si>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</si>
  <si>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</si>
  <si>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</si>
  <si>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</si>
  <si>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</si>
  <si>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</si>
  <si>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</si>
  <si>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</si>
  <si>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</si>
  <si>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</si>
  <si>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</si>
  <si>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</si>
  <si>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</si>
  <si>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</si>
  <si>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</si>
  <si>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</si>
  <si>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</si>
  <si>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</si>
  <si>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</si>
  <si>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</si>
  <si>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</si>
  <si>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</si>
  <si>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</si>
  <si>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</si>
  <si>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</si>
  <si>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</si>
  <si>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</si>
  <si>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</si>
  <si>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</si>
  <si>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</si>
  <si>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</si>
  <si>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</si>
  <si>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</si>
  <si>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</si>
  <si>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</si>
  <si>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</si>
  <si>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</si>
  <si>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</si>
  <si>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</si>
  <si>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</si>
  <si>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</si>
  <si>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</si>
  <si>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</si>
  <si>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</si>
  <si>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</si>
  <si>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</si>
  <si>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</si>
  <si>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</si>
  <si>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</si>
  <si>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</si>
  <si>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</si>
  <si>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</si>
  <si>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</si>
  <si>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</si>
  <si>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</si>
  <si>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</si>
  <si>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</si>
  <si>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</si>
  <si>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</si>
  <si>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</si>
  <si>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</si>
  <si>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</si>
  <si>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</si>
  <si>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</si>
  <si>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</si>
  <si>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</si>
  <si>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</si>
  <si>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</si>
  <si>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</si>
  <si>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</si>
  <si>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</si>
  <si>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</si>
  <si>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</si>
  <si>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</si>
  <si>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</si>
  <si>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</si>
  <si>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</si>
  <si>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</si>
  <si>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</si>
  <si>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</si>
  <si>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</si>
  <si>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</si>
  <si>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</si>
  <si>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</si>
  <si>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</si>
  <si>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</si>
  <si>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</si>
  <si>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</si>
  <si>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</si>
  <si>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</si>
  <si>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</si>
  <si>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</si>
  <si>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</si>
  <si>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</si>
  <si>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</si>
  <si>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</si>
  <si>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</si>
  <si>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</si>
  <si>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</si>
  <si>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</si>
  <si>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</si>
  <si>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</si>
  <si>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</si>
  <si>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</si>
  <si>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</si>
  <si>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</si>
  <si>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</si>
  <si>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</si>
  <si>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</si>
  <si>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</si>
  <si>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</si>
  <si>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</si>
  <si>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</si>
  <si>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</si>
  <si>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</si>
  <si>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</si>
  <si>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</si>
  <si>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</si>
  <si>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</si>
  <si>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</si>
  <si>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</si>
  <si>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</si>
  <si>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</si>
  <si>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</si>
  <si>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</si>
  <si>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</si>
  <si>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</si>
  <si>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</si>
  <si>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</si>
  <si>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</si>
  <si>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</si>
  <si>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</si>
  <si>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</si>
  <si>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</si>
  <si>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</si>
  <si>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</si>
  <si>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</si>
  <si>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</si>
  <si>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</si>
  <si>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</si>
  <si>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</si>
  <si>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</si>
  <si>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</si>
  <si>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</si>
  <si>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</si>
  <si>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</si>
  <si>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</si>
  <si>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</si>
  <si>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</si>
  <si>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</si>
  <si>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</si>
  <si>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</si>
  <si>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</si>
  <si>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</si>
  <si>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</si>
  <si>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</si>
  <si>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</si>
  <si>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</si>
  <si>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</si>
  <si>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</si>
  <si>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</si>
  <si>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</si>
  <si>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</si>
  <si>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</si>
  <si>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</si>
  <si>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</si>
  <si>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</si>
  <si>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</si>
  <si>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</si>
  <si>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</si>
  <si>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</si>
  <si>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</si>
  <si>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</si>
  <si>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</si>
  <si>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</si>
  <si>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</si>
  <si>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</si>
  <si>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</si>
  <si>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</si>
  <si>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</si>
  <si>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</si>
  <si>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</si>
  <si>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</si>
  <si>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</si>
  <si>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</si>
  <si>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</si>
  <si>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</si>
  <si>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</si>
  <si>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</si>
  <si>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</si>
  <si>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</si>
  <si>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</si>
  <si>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</si>
  <si>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</si>
  <si>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</si>
  <si>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</si>
  <si>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</si>
  <si>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</si>
  <si>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</si>
  <si>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</si>
  <si>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</si>
  <si>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</si>
  <si>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</si>
  <si>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</si>
  <si>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</si>
  <si>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</si>
  <si>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</si>
  <si>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</si>
  <si>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</si>
  <si>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</si>
  <si>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</si>
  <si>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</si>
  <si>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</si>
  <si>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</si>
  <si>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</si>
  <si>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</si>
  <si>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</si>
  <si>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</si>
  <si>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</si>
  <si>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</si>
  <si>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</si>
  <si>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</si>
  <si>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</si>
  <si>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</si>
  <si>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</si>
  <si>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</si>
  <si>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</si>
  <si>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</si>
  <si>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</si>
  <si>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</si>
  <si>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</si>
  <si>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</si>
  <si>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</si>
  <si>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</si>
  <si>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</si>
  <si>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</si>
  <si>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</si>
  <si>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</si>
  <si>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</si>
  <si>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</si>
  <si>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</si>
  <si>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</si>
  <si>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</si>
  <si>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</si>
  <si>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</si>
  <si>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</si>
  <si>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</si>
  <si>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</si>
  <si>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</si>
  <si>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</si>
  <si>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</si>
  <si>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</si>
  <si>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</si>
  <si>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</si>
  <si>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</si>
  <si>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</si>
  <si>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</si>
  <si>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</si>
  <si>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</si>
  <si>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</si>
  <si>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</si>
  <si>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</si>
  <si>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</si>
  <si>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</si>
  <si>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</si>
  <si>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</si>
  <si>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</si>
  <si>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</si>
  <si>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</si>
  <si>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</si>
  <si>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</si>
  <si>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</si>
  <si>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</si>
  <si>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</si>
  <si>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</si>
  <si>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</si>
  <si>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</si>
  <si>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</si>
  <si>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</si>
  <si>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</si>
  <si>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</si>
  <si>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</si>
  <si>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</si>
  <si>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</si>
  <si>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</si>
  <si>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</si>
  <si>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</si>
  <si>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</si>
  <si>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</si>
  <si>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</si>
  <si>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</si>
  <si>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</si>
  <si>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</si>
  <si>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</si>
  <si>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</si>
  <si>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</si>
  <si>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</si>
  <si>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</si>
  <si>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</si>
  <si>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</si>
  <si>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</si>
  <si>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</si>
  <si>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</si>
  <si>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</si>
  <si>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</si>
  <si>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</si>
  <si>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</si>
  <si>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</si>
  <si>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</si>
  <si>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</si>
  <si>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</si>
  <si>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</si>
  <si>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</si>
  <si>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</si>
  <si>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</si>
  <si>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</si>
  <si>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</si>
  <si>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</si>
  <si>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</si>
  <si>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</si>
  <si>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</si>
  <si>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</si>
  <si>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</si>
  <si>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</si>
  <si>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</si>
  <si>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</si>
  <si>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</si>
  <si>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</si>
  <si>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</si>
  <si>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</si>
  <si>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</si>
  <si>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</si>
  <si>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</si>
  <si>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</si>
  <si>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</si>
  <si>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</si>
  <si>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</si>
  <si>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</si>
  <si>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</si>
  <si>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</si>
  <si>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</si>
  <si>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</si>
  <si>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</si>
  <si>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</si>
  <si>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</si>
  <si>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</si>
  <si>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</si>
  <si>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</si>
  <si>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</si>
  <si>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</si>
  <si>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</si>
  <si>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</si>
  <si>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</si>
  <si>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</si>
  <si>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</si>
  <si>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</si>
  <si>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</si>
  <si>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</si>
  <si>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</si>
  <si>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</si>
  <si>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</si>
  <si>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</si>
  <si>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</si>
  <si>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</si>
  <si>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</si>
  <si>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</si>
  <si>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</si>
  <si>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</si>
  <si>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</si>
  <si>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</si>
  <si>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</si>
  <si>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</si>
  <si>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</si>
  <si>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</si>
  <si>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</si>
  <si>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</si>
  <si>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</si>
  <si>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</si>
  <si>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</si>
  <si>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</si>
  <si>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</si>
  <si>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</si>
  <si>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</si>
  <si>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</si>
  <si>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</si>
  <si>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</si>
  <si>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</si>
  <si>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</si>
  <si>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</si>
  <si>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</si>
  <si>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</si>
  <si>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</si>
  <si>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</si>
  <si>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</si>
  <si>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</si>
  <si>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</si>
  <si>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</si>
  <si>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</si>
  <si>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</si>
  <si>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</si>
  <si>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</si>
  <si>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</si>
  <si>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</si>
  <si>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</si>
  <si>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</si>
  <si>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</si>
  <si>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</si>
  <si>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</si>
  <si>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</si>
  <si>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</si>
  <si>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</si>
  <si>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</si>
  <si>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</si>
  <si>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</si>
  <si>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</si>
  <si>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</si>
  <si>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</si>
  <si>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</si>
  <si>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</si>
  <si>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</si>
  <si>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</si>
  <si>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</si>
  <si>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</si>
  <si>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</si>
  <si>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</si>
  <si>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</si>
  <si>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</si>
  <si>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</si>
  <si>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</si>
  <si>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</si>
  <si>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</si>
  <si>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</si>
  <si>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</si>
  <si>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</si>
  <si>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</si>
  <si>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</si>
  <si>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</si>
  <si>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</si>
  <si>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</si>
  <si>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</si>
  <si>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</si>
  <si>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</si>
  <si>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</si>
  <si>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</si>
  <si>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</si>
  <si>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</si>
  <si>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</si>
  <si>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</si>
  <si>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</si>
  <si>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</si>
  <si>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</si>
  <si>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</si>
  <si>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</si>
  <si>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</si>
  <si>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</si>
  <si>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</si>
  <si>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</si>
  <si>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</si>
  <si>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</si>
  <si>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</si>
  <si>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</si>
  <si>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</si>
  <si>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</si>
  <si>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</si>
  <si>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</si>
  <si>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</si>
  <si>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</si>
  <si>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</si>
  <si>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</si>
  <si>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</si>
  <si>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</si>
  <si>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</si>
  <si>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</si>
  <si>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</si>
  <si>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</si>
  <si>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</si>
  <si>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</si>
  <si>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</si>
  <si>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</si>
  <si>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</si>
  <si>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</si>
  <si>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</si>
  <si>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</si>
  <si>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</si>
  <si>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</si>
  <si>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</si>
  <si>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</si>
  <si>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</si>
  <si>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</si>
  <si>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</si>
  <si>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</si>
  <si>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</si>
  <si>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</si>
  <si>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</si>
  <si>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</si>
  <si>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</si>
  <si>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</si>
  <si>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</si>
  <si>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</si>
  <si>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</si>
  <si>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</si>
  <si>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</si>
  <si>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</si>
  <si>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</si>
  <si>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</si>
  <si>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</si>
  <si>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</si>
  <si>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</si>
  <si>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</si>
  <si>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</si>
  <si>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</si>
  <si>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</si>
  <si>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</si>
  <si>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</si>
  <si>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</si>
  <si>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</si>
  <si>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</si>
  <si>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</si>
  <si>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</si>
  <si>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</si>
  <si>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</si>
  <si>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</si>
  <si>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</si>
  <si>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</si>
  <si>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</si>
  <si>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</si>
  <si>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</si>
  <si>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</si>
  <si>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</si>
  <si>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</si>
  <si>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</si>
  <si>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</si>
  <si>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</si>
  <si>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</si>
  <si>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</si>
  <si>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</si>
  <si>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</si>
  <si>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</si>
  <si>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</si>
  <si>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</si>
  <si>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</si>
  <si>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</si>
  <si>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</si>
  <si>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</si>
  <si>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</si>
  <si>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</si>
  <si>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</si>
  <si>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</si>
  <si>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</si>
  <si>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</si>
  <si>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</si>
  <si>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</si>
  <si>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</si>
  <si>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</si>
  <si>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</si>
  <si>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</si>
  <si>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</si>
  <si>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</si>
  <si>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</si>
  <si>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</si>
  <si>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</si>
  <si>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</si>
  <si>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</si>
  <si>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</si>
  <si>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</si>
  <si>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</si>
  <si>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</si>
  <si>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</si>
  <si>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</si>
  <si>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</si>
  <si>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</si>
  <si>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</si>
  <si>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</si>
  <si>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</si>
  <si>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</si>
  <si>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</si>
  <si>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</si>
  <si>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</si>
  <si>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</si>
  <si>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</si>
  <si>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</si>
  <si>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</si>
  <si>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</si>
  <si>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</si>
  <si>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</si>
  <si>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</si>
  <si>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</si>
  <si>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</si>
  <si>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</si>
  <si>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</si>
  <si>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</si>
  <si>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</si>
  <si>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</si>
  <si>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</si>
  <si>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</si>
  <si>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</si>
  <si>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</si>
  <si>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</si>
  <si>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</si>
  <si>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</si>
  <si>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</si>
  <si>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</si>
  <si>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</si>
  <si>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</si>
  <si>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</si>
  <si>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</si>
  <si>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</si>
  <si>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</si>
  <si>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</si>
  <si>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</si>
  <si>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</si>
  <si>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</si>
  <si>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</si>
  <si>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</si>
  <si>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</si>
  <si>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</si>
  <si>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</si>
  <si>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</si>
  <si>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</si>
  <si>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</si>
  <si>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</si>
  <si>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</si>
  <si>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</si>
  <si>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</si>
  <si>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</si>
  <si>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</si>
  <si>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</si>
  <si>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</si>
  <si>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</si>
  <si>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</si>
  <si>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</si>
  <si>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</si>
  <si>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</si>
  <si>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</si>
  <si>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</si>
  <si>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</si>
  <si>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</si>
  <si>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</si>
  <si>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</si>
  <si>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</si>
  <si>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</si>
  <si>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</si>
  <si>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</si>
  <si>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</si>
  <si>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</si>
  <si>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</si>
  <si>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</si>
  <si>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</si>
  <si>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</si>
  <si>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</si>
  <si>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</si>
  <si>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</si>
  <si>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</si>
  <si>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</si>
  <si>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</si>
  <si>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</si>
  <si>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</si>
  <si>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</si>
  <si>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</si>
  <si>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</si>
  <si>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</si>
  <si>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</si>
  <si>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</si>
  <si>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</si>
  <si>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</si>
  <si>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</si>
  <si>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</si>
  <si>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</si>
  <si>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</si>
  <si>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</si>
  <si>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</si>
  <si>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</si>
  <si>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</si>
  <si>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</si>
  <si>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</si>
  <si>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</si>
  <si>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</si>
  <si>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</si>
  <si>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</si>
  <si>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</si>
  <si>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</si>
  <si>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</si>
  <si>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</si>
  <si>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</si>
  <si>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</si>
  <si>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</si>
  <si>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</si>
  <si>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</si>
  <si>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</si>
  <si>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</si>
  <si>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</si>
  <si>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</si>
  <si>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</si>
  <si>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</si>
  <si>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</si>
  <si>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</si>
  <si>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</si>
  <si>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</si>
  <si>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</si>
  <si>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</si>
  <si>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</si>
  <si>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</si>
  <si>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</si>
  <si>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</si>
  <si>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</si>
  <si>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</si>
  <si>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</si>
  <si>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</si>
  <si>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</si>
  <si>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</si>
  <si>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</si>
  <si>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</si>
  <si>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</si>
  <si>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</si>
  <si>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</si>
  <si>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</si>
  <si>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</si>
  <si>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</si>
  <si>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</si>
  <si>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</si>
  <si>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</si>
  <si>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</si>
  <si>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</si>
  <si>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</si>
  <si>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</si>
  <si>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</si>
  <si>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</si>
  <si>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</si>
  <si>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</si>
  <si>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</si>
  <si>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</si>
  <si>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</si>
  <si>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</si>
  <si>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</si>
  <si>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</si>
  <si>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</si>
  <si>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</si>
  <si>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</si>
  <si>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</si>
  <si>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</si>
  <si>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</si>
  <si>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</si>
  <si>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</si>
  <si>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</si>
  <si>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</si>
  <si>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</si>
  <si>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</si>
  <si>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</si>
  <si>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</si>
  <si>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</si>
  <si>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</si>
  <si>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</si>
  <si>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</si>
  <si>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</si>
  <si>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</si>
  <si>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</si>
  <si>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</si>
  <si>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</si>
  <si>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</si>
  <si>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</si>
  <si>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</si>
  <si>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</si>
  <si>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</si>
  <si>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</si>
  <si>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</si>
  <si>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</si>
  <si>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</si>
  <si>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</si>
  <si>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</si>
  <si>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</si>
  <si>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</si>
  <si>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</si>
  <si>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</si>
  <si>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</si>
  <si>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</si>
  <si>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</si>
  <si>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</si>
  <si>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</si>
  <si>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</si>
  <si>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</si>
  <si>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</si>
  <si>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</si>
  <si>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</si>
  <si>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</si>
  <si>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</si>
  <si>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</si>
  <si>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</si>
  <si>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</si>
  <si>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</si>
  <si>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</si>
  <si>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</si>
  <si>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</si>
  <si>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</si>
  <si>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</si>
  <si>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</si>
  <si>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</si>
  <si>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</si>
  <si>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</si>
  <si>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</si>
  <si>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</si>
  <si>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</si>
  <si>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</si>
  <si>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</si>
  <si>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</si>
  <si>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</si>
  <si>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</si>
  <si>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</si>
  <si>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</si>
  <si>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</si>
  <si>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</si>
  <si>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</si>
  <si>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</si>
  <si>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</si>
  <si>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</si>
  <si>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</si>
  <si>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</si>
  <si>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</si>
  <si>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</si>
  <si>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</si>
  <si>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</si>
  <si>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</si>
  <si>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</si>
  <si>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</si>
  <si>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</si>
  <si>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</si>
  <si>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</si>
  <si>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</si>
  <si>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</si>
  <si>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</si>
  <si>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</si>
  <si>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</si>
  <si>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</si>
  <si>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</si>
  <si>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</si>
  <si>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</si>
  <si>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</si>
  <si>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</si>
  <si>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</si>
  <si>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</si>
  <si>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</si>
  <si>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</si>
  <si>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</si>
  <si>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</si>
  <si>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</si>
  <si>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</si>
  <si>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</si>
  <si>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</si>
  <si>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</si>
  <si>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</si>
  <si>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</si>
  <si>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</si>
  <si>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</si>
  <si>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</si>
  <si>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</si>
  <si>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</si>
  <si>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</si>
  <si>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</si>
  <si>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</si>
  <si>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</si>
  <si>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</si>
  <si>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</si>
  <si>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</si>
  <si>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</si>
  <si>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</si>
  <si>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</si>
  <si>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</si>
  <si>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</si>
  <si>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</si>
  <si>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</si>
  <si>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</si>
  <si>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</si>
  <si>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</si>
  <si>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</si>
  <si>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</si>
  <si>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</si>
  <si>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</si>
  <si>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</si>
  <si>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</si>
  <si>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</si>
  <si>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</si>
  <si>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</si>
  <si>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</si>
  <si>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</si>
  <si>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</si>
  <si>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</si>
  <si>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</si>
  <si>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</si>
  <si>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</si>
  <si>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</si>
  <si>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</si>
  <si>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</si>
  <si>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</si>
  <si>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</si>
  <si>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</si>
  <si>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</si>
  <si>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</si>
  <si>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</si>
  <si>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</si>
  <si>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</si>
  <si>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</si>
  <si>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</si>
  <si>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</si>
  <si>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</si>
  <si>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</si>
  <si>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</si>
  <si>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</si>
  <si>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</si>
  <si>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</si>
  <si>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</si>
  <si>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</si>
  <si>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</si>
  <si>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</si>
  <si>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</si>
  <si>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</si>
  <si>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</si>
  <si>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</si>
  <si>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</si>
  <si>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</si>
  <si>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</si>
  <si>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</si>
  <si>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</si>
  <si>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</si>
  <si>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</si>
  <si>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</si>
  <si>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</si>
  <si>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</si>
  <si>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</si>
  <si>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</si>
  <si>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</si>
  <si>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</si>
  <si>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</si>
  <si>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</si>
  <si>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</si>
  <si>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</si>
  <si>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</si>
  <si>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</si>
  <si>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</si>
  <si>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</si>
  <si>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</si>
  <si>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</si>
  <si>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</si>
  <si>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</si>
  <si>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</si>
  <si>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</si>
  <si>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</si>
  <si>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</si>
  <si>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</si>
  <si>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</si>
  <si>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</si>
  <si>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</si>
  <si>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</si>
  <si>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</si>
  <si>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</si>
  <si>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</si>
  <si>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</si>
  <si>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</si>
  <si>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</si>
  <si>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</si>
  <si>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</si>
  <si>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</si>
  <si>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</si>
  <si>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</si>
  <si>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</si>
  <si>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</si>
  <si>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</si>
  <si>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</si>
  <si>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</si>
  <si>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</si>
  <si>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</si>
  <si>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</si>
  <si>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</si>
  <si>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</si>
  <si>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</si>
  <si>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</si>
  <si>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</si>
  <si>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</si>
  <si>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</si>
  <si>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</si>
  <si>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</si>
  <si>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</si>
  <si>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</si>
  <si>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</si>
  <si>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</si>
  <si>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</si>
  <si>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</si>
  <si>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</si>
  <si>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</si>
  <si>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</si>
  <si>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</si>
  <si>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</si>
  <si>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</si>
  <si>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</si>
  <si>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</si>
  <si>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</si>
  <si>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</si>
  <si>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</si>
  <si>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</si>
  <si>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</si>
  <si>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</si>
  <si>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</si>
  <si>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</si>
  <si>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</si>
  <si>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</si>
  <si>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</si>
  <si>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</si>
  <si>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</si>
  <si>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</si>
  <si>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</si>
  <si>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</si>
  <si>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</si>
  <si>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</si>
  <si>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</si>
  <si>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</si>
  <si>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</si>
  <si>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</si>
  <si>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</si>
  <si>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</si>
  <si>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</si>
  <si>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</si>
  <si>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</si>
  <si>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</si>
  <si>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</si>
  <si>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</si>
  <si>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</si>
  <si>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</si>
  <si>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</si>
  <si>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</si>
  <si>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</si>
  <si>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</si>
  <si>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</si>
  <si>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</si>
  <si>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</si>
  <si>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</si>
  <si>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</si>
  <si>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</si>
  <si>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</si>
  <si>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</si>
  <si>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</si>
  <si>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</si>
  <si>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</si>
  <si>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</si>
  <si>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</si>
  <si>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</si>
  <si>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</si>
  <si>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</si>
  <si>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</si>
  <si>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</si>
  <si>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</si>
  <si>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</si>
  <si>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</si>
  <si>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</si>
  <si>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</si>
  <si>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</si>
  <si>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</si>
  <si>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</si>
  <si>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</si>
  <si>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</si>
  <si>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</si>
  <si>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</si>
  <si>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</si>
  <si>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</si>
  <si>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</si>
  <si>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</si>
  <si>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</si>
  <si>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</si>
  <si>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</si>
  <si>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</si>
  <si>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</si>
  <si>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</si>
  <si>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</si>
  <si>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</si>
  <si>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</si>
  <si>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</si>
  <si>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</si>
  <si>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</si>
  <si>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</si>
  <si>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</si>
  <si>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</si>
  <si>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</si>
  <si>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</si>
  <si>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</si>
  <si>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</si>
  <si>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</si>
  <si>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</si>
  <si>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</si>
  <si>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</si>
  <si>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</si>
  <si>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</si>
  <si>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</si>
  <si>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</si>
  <si>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</si>
  <si>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</si>
  <si>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</si>
  <si>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</si>
  <si>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</si>
  <si>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</si>
  <si>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</si>
  <si>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</si>
  <si>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</si>
  <si>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</si>
  <si>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</si>
  <si>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</si>
  <si>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</si>
  <si>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</si>
  <si>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</si>
  <si>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</si>
  <si>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</si>
  <si>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</si>
  <si>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</si>
  <si>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</si>
  <si>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</si>
  <si>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</si>
  <si>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</si>
  <si>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</si>
  <si>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</si>
  <si>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</si>
  <si>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</si>
  <si>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</si>
  <si>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</si>
  <si>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</si>
  <si>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</si>
  <si>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</si>
  <si>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</si>
  <si>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</si>
  <si>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</si>
  <si>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</si>
  <si>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</si>
  <si>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</si>
  <si>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</si>
  <si>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</si>
  <si>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</si>
  <si>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</si>
  <si>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</si>
  <si>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</si>
  <si>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</si>
  <si>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</si>
  <si>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</si>
  <si>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</si>
  <si>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</si>
  <si>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</si>
  <si>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</si>
  <si>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</si>
  <si>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</si>
  <si>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</si>
  <si>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</si>
  <si>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</si>
  <si>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</si>
  <si>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</si>
  <si>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</si>
  <si>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</si>
  <si>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</si>
  <si>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</si>
  <si>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</si>
  <si>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</si>
  <si>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</si>
  <si>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</si>
  <si>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</si>
  <si>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</si>
  <si>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</si>
  <si>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</si>
  <si>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</si>
  <si>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</si>
  <si>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</si>
  <si>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</si>
  <si>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</si>
  <si>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</si>
  <si>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</si>
  <si>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</si>
  <si>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</si>
  <si>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</si>
  <si>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</si>
  <si>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</si>
  <si>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</si>
  <si>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</si>
  <si>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</si>
  <si>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</si>
  <si>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</si>
  <si>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</si>
  <si>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</si>
  <si>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</si>
  <si>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</si>
  <si>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</si>
  <si>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</si>
  <si>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</si>
  <si>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</si>
  <si>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</si>
  <si>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</si>
  <si>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</si>
  <si>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</si>
  <si>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</si>
  <si>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</si>
  <si>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</si>
  <si>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</si>
  <si>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</si>
  <si>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</si>
  <si>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</si>
  <si>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</si>
  <si>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</si>
  <si>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</si>
  <si>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</si>
  <si>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</si>
  <si>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</si>
  <si>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</si>
  <si>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</si>
  <si>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</si>
  <si>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</si>
  <si>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</si>
  <si>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</si>
  <si>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</si>
  <si>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</si>
  <si>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</si>
  <si>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</si>
  <si>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</si>
  <si>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</si>
  <si>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</si>
  <si>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</si>
  <si>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</si>
  <si>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</si>
  <si>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</si>
  <si>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</si>
  <si>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</si>
  <si>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</si>
  <si>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</si>
  <si>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</si>
  <si>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</si>
  <si>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</si>
  <si>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</si>
  <si>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</si>
  <si>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</si>
  <si>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</si>
  <si>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</si>
  <si>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</si>
  <si>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</si>
  <si>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</si>
  <si>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</si>
  <si>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</si>
  <si>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</si>
  <si>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</si>
  <si>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</si>
  <si>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</si>
  <si>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</si>
  <si>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</si>
  <si>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</si>
  <si>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</si>
  <si>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</si>
  <si>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</si>
  <si>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</si>
  <si>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</si>
  <si>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</si>
  <si>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</si>
  <si>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</si>
  <si>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</si>
  <si>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</si>
  <si>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</si>
  <si>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</si>
  <si>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</si>
  <si>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</si>
  <si>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</si>
  <si>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</si>
  <si>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</si>
  <si>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</si>
  <si>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</si>
  <si>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</si>
  <si>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</si>
  <si>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</si>
  <si>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</si>
  <si>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</si>
  <si>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</si>
  <si>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</si>
  <si>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</si>
  <si>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</si>
  <si>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</si>
  <si>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</si>
  <si>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</si>
  <si>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</si>
  <si>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</si>
  <si>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</si>
  <si>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</si>
  <si>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</si>
  <si>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</si>
  <si>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</si>
  <si>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</si>
  <si>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</si>
  <si>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</si>
  <si>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</si>
  <si>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</si>
  <si>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</si>
  <si>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</si>
  <si>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</si>
  <si>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</si>
  <si>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</si>
  <si>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</si>
  <si>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</si>
  <si>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</si>
  <si>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</si>
  <si>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</si>
  <si>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</si>
  <si>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</si>
  <si>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</si>
  <si>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</si>
  <si>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</si>
  <si>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</si>
  <si>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</si>
  <si>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</si>
  <si>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</si>
  <si>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</si>
  <si>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</si>
  <si>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</si>
  <si>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</si>
  <si>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</si>
  <si>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</si>
  <si>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</si>
  <si>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</si>
  <si>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</si>
  <si>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</si>
  <si>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</si>
  <si>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</si>
  <si>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</si>
  <si>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</si>
  <si>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</si>
  <si>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</si>
  <si>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</si>
  <si>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</si>
  <si>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</si>
  <si>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</si>
  <si>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</si>
  <si>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</si>
  <si>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</si>
  <si>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</si>
  <si>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</si>
  <si>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</si>
  <si>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</si>
  <si>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</si>
  <si>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</si>
  <si>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</si>
  <si>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</si>
  <si>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</si>
  <si>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</si>
  <si>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</si>
  <si>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</si>
  <si>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</si>
  <si>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</si>
  <si>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</si>
  <si>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</si>
  <si>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</si>
  <si>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</si>
  <si>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</si>
  <si>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</si>
  <si>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</si>
  <si>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</si>
  <si>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</si>
  <si>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</si>
  <si>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</si>
  <si>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</si>
  <si>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</si>
  <si>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</si>
  <si>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</si>
  <si>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</si>
  <si>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</si>
  <si>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</si>
  <si>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</si>
  <si>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</si>
  <si>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</si>
  <si>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</si>
  <si>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</si>
  <si>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</si>
  <si>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</si>
  <si>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</si>
  <si>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</si>
  <si>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</si>
  <si>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</si>
  <si>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</si>
  <si>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</si>
  <si>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</si>
  <si>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</si>
  <si>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</si>
  <si>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</si>
  <si>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</si>
  <si>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</si>
  <si>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</si>
  <si>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</si>
  <si>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</si>
  <si>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</si>
  <si>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</si>
  <si>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</si>
  <si>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</si>
  <si>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</si>
  <si>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</si>
  <si>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</si>
  <si>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</si>
  <si>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</si>
  <si>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</si>
  <si>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</si>
  <si>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</si>
  <si>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</si>
  <si>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</si>
  <si>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</si>
  <si>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</si>
  <si>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</si>
  <si>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</si>
  <si>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</si>
  <si>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</si>
  <si>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</si>
  <si>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</si>
  <si>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</si>
  <si>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</si>
  <si>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</si>
  <si>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</si>
  <si>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</si>
  <si>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</si>
  <si>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</si>
  <si>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</si>
  <si>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</si>
  <si>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</si>
  <si>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</si>
  <si>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</si>
  <si>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</si>
  <si>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</si>
  <si>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</si>
  <si>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</si>
  <si>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</si>
  <si>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</si>
  <si>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</si>
  <si>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</si>
  <si>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</si>
  <si>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</si>
  <si>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</si>
  <si>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</si>
  <si>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</si>
  <si>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</si>
  <si>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</si>
  <si>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</si>
  <si>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</si>
  <si>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</si>
  <si>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</si>
  <si>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</si>
  <si>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</si>
  <si>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</si>
  <si>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</si>
  <si>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</si>
  <si>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</si>
  <si>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</si>
  <si>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</si>
  <si>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</si>
  <si>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</si>
  <si>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</si>
  <si>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</si>
  <si>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</si>
  <si>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</si>
  <si>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</si>
  <si>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</si>
  <si>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</si>
  <si>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</si>
  <si>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</si>
  <si>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</si>
  <si>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</si>
  <si>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</si>
  <si>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</si>
  <si>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</si>
  <si>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</si>
  <si>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</si>
  <si>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</si>
  <si>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</si>
  <si>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</si>
  <si>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</si>
  <si>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</si>
  <si>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</si>
  <si>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</si>
  <si>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</si>
  <si>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</si>
  <si>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</si>
  <si>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</si>
  <si>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</si>
  <si>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</si>
  <si>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</si>
  <si>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</si>
  <si>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</si>
  <si>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</si>
  <si>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</si>
  <si>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</si>
  <si>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</si>
  <si>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</si>
  <si>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</si>
  <si>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</si>
  <si>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</si>
  <si>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</si>
  <si>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</si>
  <si>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</si>
  <si>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</si>
  <si>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</si>
  <si>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</si>
  <si>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</si>
  <si>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</si>
  <si>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</si>
  <si>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</si>
  <si>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</si>
  <si>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</si>
  <si>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</si>
  <si>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</si>
  <si>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</si>
  <si>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</si>
  <si>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</si>
  <si>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</si>
  <si>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</si>
  <si>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</si>
  <si>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</si>
  <si>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</si>
  <si>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</si>
  <si>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</si>
  <si>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</si>
  <si>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</si>
  <si>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</si>
  <si>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</si>
  <si>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</si>
  <si>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</si>
  <si>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</si>
  <si>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</si>
  <si>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</si>
  <si>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</si>
  <si>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</si>
  <si>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</si>
  <si>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</si>
  <si>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</si>
  <si>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</si>
  <si>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</si>
  <si>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</si>
  <si>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</si>
  <si>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</si>
  <si>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</si>
  <si>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</si>
  <si>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</si>
  <si>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</si>
  <si>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</si>
  <si>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</si>
  <si>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</si>
  <si>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</si>
  <si>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</si>
  <si>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</si>
  <si>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</si>
  <si>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</si>
  <si>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</si>
  <si>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</si>
  <si>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</si>
  <si>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</si>
  <si>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</si>
  <si>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</si>
  <si>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</si>
  <si>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</si>
  <si>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</si>
  <si>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</si>
  <si>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</si>
  <si>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</si>
  <si>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</si>
  <si>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</si>
  <si>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</si>
  <si>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</si>
  <si>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</si>
  <si>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</si>
  <si>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</si>
  <si>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</si>
  <si>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</si>
  <si>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</si>
  <si>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</si>
  <si>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</si>
  <si>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</si>
  <si>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</si>
  <si>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</si>
  <si>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</si>
  <si>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</si>
  <si>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</si>
  <si>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</si>
  <si>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</si>
  <si>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</si>
  <si>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</si>
  <si>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</si>
  <si>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</si>
  <si>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</si>
  <si>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</si>
  <si>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</si>
  <si>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</si>
  <si>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</si>
  <si>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</si>
  <si>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</si>
  <si>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</si>
  <si>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</si>
  <si>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</si>
  <si>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</si>
  <si>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</si>
  <si>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</si>
  <si>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</si>
  <si>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</si>
  <si>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</si>
  <si>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</si>
  <si>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</si>
  <si>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</si>
  <si>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</si>
  <si>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</si>
  <si>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</si>
  <si>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</si>
  <si>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</si>
  <si>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</si>
  <si>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</si>
  <si>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</si>
  <si>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</si>
  <si>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</si>
  <si>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</si>
  <si>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</si>
  <si>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</si>
  <si>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</si>
  <si>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</si>
  <si>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</si>
  <si>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</si>
  <si>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</si>
  <si>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</si>
  <si>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</si>
  <si>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</si>
  <si>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</si>
  <si>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</si>
  <si>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</si>
  <si>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</si>
  <si>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</si>
  <si>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</si>
  <si>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</si>
  <si>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</si>
  <si>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</si>
  <si>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</si>
  <si>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</si>
  <si>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</si>
  <si>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</si>
  <si>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</si>
  <si>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</si>
  <si>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</si>
  <si>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</si>
  <si>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</si>
  <si>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</si>
  <si>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</si>
  <si>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</si>
  <si>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</si>
  <si>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</si>
  <si>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</si>
  <si>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</si>
  <si>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</si>
  <si>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</si>
  <si>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</si>
  <si>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</si>
  <si>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</si>
  <si>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</si>
  <si>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</si>
  <si>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</si>
  <si>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</si>
  <si>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</si>
  <si>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</si>
  <si>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</si>
  <si>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</si>
  <si>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</si>
  <si>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</si>
  <si>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</si>
  <si>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</si>
  <si>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</si>
  <si>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</si>
  <si>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</si>
  <si>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</si>
  <si>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</si>
  <si>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</si>
  <si>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</si>
  <si>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</si>
  <si>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</si>
  <si>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</si>
  <si>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</si>
  <si>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</si>
  <si>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</si>
  <si>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</si>
  <si>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</si>
  <si>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</si>
  <si>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</si>
  <si>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</si>
  <si>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</si>
  <si>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</si>
  <si>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</si>
  <si>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</si>
  <si>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</si>
  <si>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</si>
  <si>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</si>
  <si>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</si>
  <si>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</si>
  <si>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</si>
  <si>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</si>
  <si>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</si>
  <si>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</si>
  <si>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</si>
  <si>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</si>
  <si>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</si>
  <si>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</si>
  <si>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</si>
  <si>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</si>
  <si>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</si>
  <si>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</si>
  <si>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</si>
  <si>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</si>
  <si>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</si>
  <si>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</si>
  <si>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</si>
  <si>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</si>
  <si>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</si>
  <si>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</si>
  <si>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</si>
  <si>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</si>
  <si>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</si>
  <si>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</si>
  <si>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</si>
  <si>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</si>
  <si>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</si>
  <si>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</si>
  <si>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</si>
  <si>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</si>
  <si>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</si>
  <si>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</si>
  <si>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</si>
  <si>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</si>
  <si>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</si>
  <si>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</si>
  <si>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</si>
  <si>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</si>
  <si>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</si>
  <si>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</si>
  <si>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</si>
  <si>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</si>
  <si>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</si>
  <si>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</si>
  <si>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</si>
  <si>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</si>
  <si>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</si>
  <si>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</si>
  <si>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</si>
  <si>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</si>
  <si>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</si>
  <si>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</si>
  <si>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</si>
  <si>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</si>
  <si>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</si>
  <si>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</si>
  <si>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</si>
  <si>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</si>
  <si>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</si>
  <si>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</si>
  <si>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</si>
  <si>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</si>
  <si>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</si>
  <si>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</si>
  <si>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</si>
  <si>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</si>
  <si>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</si>
  <si>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</si>
  <si>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</si>
  <si>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</si>
  <si>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</si>
  <si>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</si>
  <si>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</si>
  <si>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</si>
  <si>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</si>
  <si>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</si>
  <si>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</si>
  <si>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</si>
  <si>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</si>
  <si>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</si>
  <si>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</si>
  <si>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</si>
  <si>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</si>
  <si>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</si>
  <si>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</si>
  <si>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</si>
  <si>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</si>
  <si>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</si>
  <si>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</si>
  <si>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</si>
  <si>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</si>
  <si>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</si>
  <si>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</si>
  <si>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</si>
  <si>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</si>
  <si>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</si>
  <si>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</si>
  <si>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</si>
  <si>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</si>
  <si>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</si>
  <si>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</si>
  <si>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</si>
  <si>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</si>
  <si>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</si>
  <si>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</si>
  <si>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</si>
  <si>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</si>
  <si>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</si>
  <si>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</si>
  <si>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</si>
  <si>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</si>
  <si>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</si>
  <si>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</si>
  <si>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</si>
  <si>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</si>
  <si>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</si>
  <si>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</si>
  <si>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</si>
  <si>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</si>
  <si>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</si>
  <si>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</si>
  <si>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</si>
  <si>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</si>
  <si>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</si>
  <si>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</si>
  <si>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</si>
  <si>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</si>
  <si>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</si>
  <si>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</si>
  <si>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</si>
  <si>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</si>
  <si>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</si>
  <si>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</si>
  <si>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</si>
  <si>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</si>
  <si>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</si>
  <si>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</si>
  <si>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</si>
  <si>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</si>
  <si>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</si>
  <si>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</si>
  <si>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</si>
  <si>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</si>
  <si>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</si>
  <si>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</si>
  <si>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</si>
  <si>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</si>
  <si>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</si>
  <si>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</si>
  <si>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</si>
  <si>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</si>
  <si>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</si>
  <si>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</si>
  <si>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</si>
  <si>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</si>
  <si>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</si>
  <si>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</si>
  <si>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</si>
  <si>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</si>
  <si>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</si>
  <si>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</si>
  <si>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</si>
  <si>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</si>
  <si>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</si>
  <si>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</si>
  <si>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</si>
  <si>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</si>
  <si>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</si>
  <si>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</si>
  <si>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</si>
  <si>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</si>
  <si>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</si>
  <si>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</si>
  <si>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</si>
  <si>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</si>
  <si>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</si>
  <si>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</si>
  <si>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</si>
  <si>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</si>
  <si>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</si>
  <si>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</si>
  <si>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</si>
  <si>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</si>
  <si>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</si>
  <si>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</si>
  <si>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</si>
  <si>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</si>
  <si>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</si>
  <si>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</si>
  <si>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</si>
  <si>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</si>
  <si>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</si>
  <si>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</si>
  <si>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</si>
  <si>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</si>
  <si>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</si>
  <si>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</si>
  <si>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</si>
  <si>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</si>
  <si>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</si>
  <si>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</si>
  <si>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</si>
  <si>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</si>
  <si>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</si>
  <si>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</si>
  <si>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</si>
  <si>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</si>
  <si>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</si>
  <si>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</si>
  <si>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</si>
  <si>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</si>
  <si>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</si>
  <si>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</si>
  <si>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</si>
  <si>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</si>
  <si>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</si>
  <si>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</si>
  <si>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</si>
  <si>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</si>
  <si>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</si>
  <si>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</si>
  <si>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</si>
  <si>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</si>
  <si>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</si>
  <si>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</si>
  <si>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</si>
  <si>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</si>
  <si>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</si>
  <si>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</si>
  <si>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</si>
  <si>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</si>
  <si>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</si>
  <si>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</si>
  <si>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</si>
  <si>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</si>
  <si>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</si>
  <si>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</si>
  <si>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</si>
  <si>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</si>
  <si>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</si>
  <si>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</si>
  <si>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</si>
  <si>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</si>
  <si>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</si>
  <si>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</si>
  <si>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</si>
  <si>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</si>
  <si>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</si>
  <si>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</si>
  <si>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</si>
  <si>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</si>
  <si>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</si>
  <si>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</si>
  <si>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</si>
  <si>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</si>
  <si>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</si>
  <si>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</si>
  <si>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</si>
  <si>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</si>
  <si>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</si>
  <si>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</si>
  <si>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</si>
  <si>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</si>
  <si>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</si>
  <si>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</si>
  <si>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</si>
  <si>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</si>
  <si>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</si>
  <si>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</si>
  <si>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</si>
  <si>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</si>
  <si>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</si>
  <si>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</si>
  <si>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</si>
  <si>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</si>
  <si>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</si>
  <si>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</si>
  <si>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</si>
  <si>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</si>
  <si>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</si>
  <si>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</si>
  <si>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</si>
  <si>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</si>
  <si>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</si>
  <si>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</si>
  <si>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</si>
  <si>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</si>
  <si>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</si>
  <si>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</si>
  <si>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</si>
  <si>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</si>
  <si>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</si>
  <si>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</si>
  <si>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</si>
  <si>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</si>
  <si>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</si>
  <si>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</si>
  <si>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</si>
  <si>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</si>
  <si>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</si>
  <si>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</si>
  <si>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</si>
  <si>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</si>
  <si>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</si>
  <si>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</si>
  <si>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</si>
  <si>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</si>
  <si>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</si>
  <si>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</si>
  <si>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</si>
  <si>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</si>
  <si>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</si>
  <si>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</si>
  <si>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</si>
  <si>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</si>
  <si>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</si>
  <si>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</si>
  <si>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</si>
  <si>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</si>
  <si>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</si>
  <si>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</si>
  <si>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</si>
  <si>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</si>
  <si>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</si>
  <si>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</si>
  <si>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</si>
  <si>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</si>
  <si>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</si>
  <si>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</si>
  <si>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</si>
  <si>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</si>
  <si>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</si>
  <si>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</si>
  <si>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</si>
  <si>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</si>
  <si>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</si>
  <si>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</si>
  <si>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</si>
  <si>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</si>
  <si>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</si>
  <si>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</si>
  <si>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</si>
  <si>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</si>
  <si>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</si>
  <si>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</si>
  <si>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</si>
  <si>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</si>
  <si>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</si>
  <si>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</si>
  <si>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</si>
  <si>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</si>
  <si>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</si>
  <si>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</si>
  <si>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</si>
  <si>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</si>
  <si>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</si>
  <si>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</si>
  <si>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</si>
  <si>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</si>
  <si>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</si>
  <si>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</si>
  <si>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</si>
  <si>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</si>
  <si>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</si>
  <si>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</si>
  <si>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</si>
  <si>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</si>
  <si>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</si>
  <si>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</si>
  <si>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</si>
  <si>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</si>
  <si>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</si>
  <si>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</si>
  <si>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</si>
  <si>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</si>
  <si>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</si>
  <si>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</si>
  <si>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</si>
  <si>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</si>
  <si>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</si>
  <si>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</si>
  <si>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</si>
  <si>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</si>
  <si>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</si>
  <si>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</si>
  <si>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</si>
  <si>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</si>
  <si>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</si>
  <si>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</si>
  <si>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</si>
  <si>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</si>
  <si>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</si>
  <si>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</si>
  <si>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</si>
  <si>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</si>
  <si>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</si>
  <si>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</si>
  <si>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</si>
  <si>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</si>
  <si>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</si>
  <si>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</si>
  <si>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</si>
  <si>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</si>
  <si>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</si>
  <si>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</si>
  <si>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</si>
  <si>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</si>
  <si>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</si>
  <si>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</si>
  <si>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</si>
  <si>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</si>
  <si>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</si>
  <si>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</si>
  <si>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</si>
  <si>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</si>
  <si>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</si>
  <si>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</si>
  <si>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</si>
  <si>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</si>
  <si>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</si>
  <si>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</si>
  <si>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</si>
  <si>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</si>
  <si>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</si>
  <si>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</si>
  <si>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</si>
  <si>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</si>
  <si>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</si>
  <si>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</si>
  <si>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</si>
  <si>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</si>
  <si>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</si>
  <si>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</si>
  <si>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</si>
  <si>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</si>
  <si>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</si>
  <si>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</si>
  <si>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</si>
  <si>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</si>
  <si>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</si>
  <si>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</si>
  <si>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</si>
  <si>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</si>
  <si>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</si>
  <si>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</si>
  <si>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</si>
  <si>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</si>
  <si>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</si>
  <si>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</si>
  <si>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</si>
  <si>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</si>
  <si>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</si>
  <si>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</si>
  <si>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</si>
  <si>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</si>
  <si>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</si>
  <si>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</si>
  <si>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</si>
  <si>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</si>
  <si>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</si>
  <si>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</si>
  <si>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</si>
  <si>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</si>
  <si>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</si>
  <si>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</si>
  <si>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</si>
  <si>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</si>
  <si>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</si>
  <si>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</si>
  <si>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</si>
  <si>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</si>
  <si>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</si>
  <si>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</si>
  <si>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</si>
  <si>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</si>
  <si>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</si>
  <si>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</si>
  <si>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</si>
  <si>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</si>
  <si>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</si>
  <si>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</si>
  <si>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</si>
  <si>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</si>
  <si>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</si>
  <si>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</si>
  <si>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</si>
  <si>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</si>
  <si>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</si>
  <si>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</si>
  <si>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</si>
  <si>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</si>
  <si>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</si>
  <si>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</si>
  <si>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</si>
  <si>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</si>
  <si>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</si>
  <si>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</si>
  <si>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</si>
  <si>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</si>
  <si>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</si>
  <si>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</si>
  <si>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</si>
  <si>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</si>
  <si>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</si>
  <si>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</si>
  <si>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</si>
  <si>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</si>
  <si>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</si>
  <si>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</si>
  <si>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</si>
  <si>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</si>
  <si>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</si>
  <si>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</si>
  <si>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</si>
  <si>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</si>
  <si>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</si>
  <si>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</si>
  <si>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</si>
  <si>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</si>
  <si>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</si>
  <si>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</si>
  <si>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</si>
  <si>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</si>
  <si>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</si>
  <si>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</si>
  <si>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</si>
  <si>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</si>
  <si>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</si>
  <si>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</si>
  <si>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</si>
  <si>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</si>
  <si>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</si>
  <si>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</si>
  <si>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</si>
  <si>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</si>
  <si>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</si>
  <si>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</si>
  <si>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</si>
  <si>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</si>
  <si>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</si>
  <si>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</si>
  <si>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</si>
  <si>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</si>
  <si>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</si>
  <si>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</si>
  <si>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</si>
  <si>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</si>
  <si>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</si>
  <si>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</si>
  <si>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</si>
  <si>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</si>
  <si>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</si>
  <si>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</si>
  <si>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</si>
  <si>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</si>
  <si>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</si>
  <si>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</si>
  <si>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</si>
  <si>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</si>
  <si>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</si>
  <si>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</si>
  <si>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</si>
  <si>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</si>
  <si>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</si>
  <si>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</si>
  <si>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</si>
  <si>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</si>
  <si>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</si>
  <si>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</si>
  <si>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</si>
  <si>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</si>
  <si>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</si>
  <si>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</si>
  <si>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</si>
  <si>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</si>
  <si>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</si>
  <si>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</si>
  <si>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</si>
  <si>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</si>
  <si>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</si>
  <si>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</si>
  <si>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</si>
  <si>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</si>
  <si>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</si>
  <si>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</si>
  <si>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</si>
  <si>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</si>
  <si>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</si>
  <si>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</si>
  <si>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</si>
  <si>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</si>
  <si>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</si>
  <si>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</si>
  <si>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</si>
  <si>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</si>
  <si>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</si>
  <si>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</si>
  <si>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</si>
  <si>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</si>
  <si>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</si>
  <si>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</si>
  <si>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</si>
  <si>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</si>
  <si>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</si>
  <si>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</si>
  <si>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</si>
  <si>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</si>
  <si>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</si>
  <si>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</si>
  <si>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</si>
  <si>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</si>
  <si>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</si>
  <si>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</si>
  <si>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</si>
  <si>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</si>
  <si>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</si>
  <si>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</si>
  <si>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</si>
  <si>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</si>
  <si>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</si>
  <si>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</si>
  <si>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</si>
  <si>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</si>
  <si>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</si>
  <si>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</si>
  <si>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</si>
  <si>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</si>
  <si>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</si>
  <si>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</si>
  <si>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</si>
  <si>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</si>
  <si>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</si>
  <si>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</si>
  <si>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</si>
  <si>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</si>
  <si>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</si>
  <si>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</si>
  <si>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</si>
  <si>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</si>
  <si>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</si>
  <si>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</si>
  <si>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</si>
  <si>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</si>
  <si>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</si>
  <si>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</si>
  <si>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</si>
  <si>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</si>
  <si>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</si>
  <si>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</si>
  <si>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</si>
  <si>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</si>
  <si>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</si>
  <si>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</si>
  <si>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</si>
  <si>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</si>
  <si>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</si>
  <si>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</si>
  <si>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</si>
  <si>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</si>
  <si>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</si>
  <si>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</si>
  <si>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</si>
  <si>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</si>
  <si>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</si>
  <si>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</si>
  <si>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</si>
  <si>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</si>
  <si>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</si>
  <si>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</si>
  <si>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</si>
  <si>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</si>
  <si>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</si>
  <si>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</si>
  <si>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</si>
  <si>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</si>
  <si>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</si>
  <si>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</si>
  <si>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</si>
  <si>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</si>
  <si>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</si>
  <si>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</si>
  <si>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</si>
  <si>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</si>
  <si>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</si>
  <si>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</si>
  <si>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</si>
  <si>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</si>
  <si>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</si>
  <si>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</si>
  <si>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</si>
  <si>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</si>
  <si>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</si>
  <si>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</si>
  <si>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</si>
  <si>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</si>
  <si>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</si>
  <si>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</si>
  <si>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</si>
  <si>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</si>
  <si>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</si>
  <si>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</si>
  <si>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</si>
  <si>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</si>
  <si>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</si>
  <si>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</si>
  <si>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</si>
  <si>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</si>
  <si>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</si>
  <si>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</si>
  <si>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</si>
  <si>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</si>
  <si>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</si>
  <si>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</si>
  <si>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</si>
  <si>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</si>
  <si>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</si>
  <si>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</si>
  <si>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</si>
  <si>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</si>
  <si>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</si>
  <si>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</si>
  <si>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</si>
  <si>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</si>
  <si>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</si>
  <si>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</si>
  <si>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</si>
  <si>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</si>
  <si>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</si>
  <si>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</si>
  <si>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</si>
  <si>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</si>
  <si>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</si>
  <si>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</si>
  <si>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</si>
  <si>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</si>
  <si>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</si>
  <si>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</si>
  <si>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</si>
  <si>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</si>
  <si>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</si>
  <si>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</si>
  <si>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</si>
  <si>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</si>
  <si>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</si>
  <si>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</si>
  <si>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</si>
  <si>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</si>
  <si>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</si>
  <si>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</si>
  <si>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</si>
  <si>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</si>
  <si>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</si>
  <si>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</si>
  <si>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</si>
  <si>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</si>
  <si>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</si>
  <si>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</si>
  <si>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</si>
  <si>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</si>
  <si>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</si>
  <si>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</si>
  <si>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</si>
  <si>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</si>
  <si>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</si>
  <si>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</si>
  <si>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</si>
  <si>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</si>
  <si>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</si>
  <si>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</si>
  <si>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</si>
  <si>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</si>
  <si>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</si>
  <si>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</si>
  <si>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</si>
  <si>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</si>
  <si>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</si>
  <si>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</si>
  <si>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</si>
  <si>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</si>
  <si>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</si>
  <si>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</si>
  <si>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</si>
  <si>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</si>
  <si>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</si>
  <si>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</si>
  <si>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</si>
  <si>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</si>
  <si>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</si>
  <si>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</si>
  <si>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</si>
  <si>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</si>
  <si>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</si>
  <si>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</si>
  <si>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</si>
  <si>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</si>
  <si>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</si>
  <si>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</si>
  <si>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</si>
  <si>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</si>
  <si>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</si>
  <si>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</si>
  <si>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</si>
  <si>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</si>
  <si>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</si>
  <si>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</si>
  <si>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</si>
  <si>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</si>
  <si>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</si>
  <si>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</si>
  <si>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</si>
  <si>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</si>
  <si>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</si>
  <si>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</si>
  <si>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</si>
  <si>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</si>
  <si>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</si>
  <si>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</si>
  <si>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</si>
  <si>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</si>
  <si>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</si>
  <si>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</si>
  <si>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</si>
  <si>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</si>
  <si>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</si>
  <si>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</si>
  <si>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</si>
  <si>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</si>
  <si>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</si>
  <si>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</si>
  <si>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</si>
  <si>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</si>
  <si>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</si>
  <si>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</si>
  <si>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</si>
  <si>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</si>
  <si>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</si>
  <si>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</si>
  <si>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</si>
  <si>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</si>
  <si>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</si>
  <si>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</si>
  <si>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</si>
  <si>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</si>
  <si>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</si>
  <si>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</si>
  <si>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</si>
  <si>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</si>
  <si>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</si>
  <si>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</si>
  <si>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</si>
  <si>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</si>
  <si>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</si>
  <si>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</si>
  <si>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</si>
  <si>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</si>
  <si>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</si>
  <si>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</si>
  <si>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</si>
  <si>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</si>
  <si>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</si>
  <si>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</si>
  <si>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</si>
  <si>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</si>
  <si>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</si>
  <si>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</si>
  <si>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</si>
  <si>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</si>
  <si>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</si>
  <si>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</si>
  <si>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</si>
  <si>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</si>
  <si>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</si>
  <si>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</si>
  <si>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</si>
  <si>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</si>
  <si>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</si>
  <si>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</si>
  <si>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</si>
  <si>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</si>
  <si>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</si>
  <si>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</si>
  <si>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</si>
  <si>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</si>
  <si>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</si>
  <si>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</si>
  <si>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</si>
  <si>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</si>
  <si>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</si>
  <si>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</si>
  <si>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</si>
  <si>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</si>
  <si>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</si>
  <si>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</si>
  <si>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</si>
  <si>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</si>
  <si>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</si>
  <si>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</si>
  <si>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</si>
  <si>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</si>
  <si>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</si>
  <si>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</si>
  <si>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</si>
  <si>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</si>
  <si>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</si>
  <si>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</si>
  <si>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</si>
  <si>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</si>
  <si>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</si>
  <si>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</si>
  <si>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</si>
  <si>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</si>
  <si>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</si>
  <si>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</si>
  <si>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</si>
  <si>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</si>
  <si>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</si>
  <si>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</si>
  <si>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</si>
  <si>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</si>
  <si>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</si>
  <si>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</si>
  <si>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</si>
  <si>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</si>
  <si>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</si>
  <si>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</si>
  <si>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</si>
  <si>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</si>
  <si>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</si>
  <si>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</si>
  <si>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</si>
  <si>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</si>
  <si>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</si>
  <si>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</si>
  <si>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</si>
  <si>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</si>
  <si>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</si>
  <si>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</si>
  <si>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</si>
  <si>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</si>
  <si>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</si>
  <si>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</si>
  <si>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</si>
  <si>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</si>
  <si>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</si>
  <si>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</si>
  <si>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</si>
  <si>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</si>
  <si>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</si>
  <si>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</si>
  <si>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</si>
  <si>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</si>
  <si>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</si>
  <si>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</si>
  <si>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</si>
  <si>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</si>
  <si>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</si>
  <si>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</si>
  <si>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</si>
  <si>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</si>
  <si>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</si>
  <si>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</si>
  <si>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</si>
  <si>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</si>
  <si>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</si>
  <si>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</si>
  <si>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</si>
  <si>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</si>
  <si>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</si>
  <si>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</si>
  <si>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</si>
  <si>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</si>
  <si>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</si>
  <si>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</si>
  <si>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</si>
  <si>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</si>
  <si>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</si>
  <si>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</si>
  <si>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</si>
  <si>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</si>
  <si>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</si>
  <si>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</si>
  <si>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</si>
  <si>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</si>
  <si>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</si>
  <si>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</si>
  <si>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</si>
  <si>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</si>
  <si>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</si>
  <si>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</si>
  <si>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</si>
  <si>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</si>
  <si>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</si>
  <si>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</si>
  <si>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</si>
  <si>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</si>
  <si>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</si>
  <si>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</si>
  <si>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</si>
  <si>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</si>
  <si>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</si>
  <si>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</si>
  <si>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</si>
  <si>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</si>
  <si>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</si>
  <si>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</si>
  <si>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</si>
  <si>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</si>
  <si>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</si>
  <si>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</si>
  <si>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</si>
  <si>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</si>
  <si>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</si>
  <si>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</si>
  <si>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</si>
  <si>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</si>
  <si>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</si>
  <si>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</si>
  <si>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</si>
  <si>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</si>
  <si>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</si>
  <si>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</si>
  <si>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</si>
  <si>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</si>
  <si>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</si>
  <si>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</si>
  <si>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</si>
  <si>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</si>
  <si>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</si>
  <si>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</si>
  <si>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</si>
  <si>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</si>
  <si>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</si>
  <si>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</si>
  <si>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</si>
  <si>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</si>
  <si>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</si>
  <si>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</si>
  <si>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</si>
  <si>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</si>
  <si>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</si>
  <si>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</si>
  <si>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</si>
  <si>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</si>
  <si>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</si>
  <si>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</si>
  <si>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</si>
  <si>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</si>
  <si>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</si>
  <si>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</si>
  <si>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</si>
  <si>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</si>
  <si>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</si>
  <si>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</si>
  <si>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</si>
  <si>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</si>
  <si>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</si>
  <si>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</si>
  <si>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</si>
  <si>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</si>
  <si>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</si>
  <si>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</si>
  <si>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</si>
  <si>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</si>
  <si>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</si>
  <si>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</si>
  <si>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</si>
  <si>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</si>
  <si>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</si>
  <si>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</si>
  <si>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</si>
  <si>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</si>
  <si>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</si>
  <si>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</si>
  <si>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</si>
  <si>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</si>
  <si>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</si>
  <si>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</si>
  <si>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</si>
  <si>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</si>
  <si>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</si>
  <si>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</si>
  <si>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</si>
  <si>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</si>
  <si>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</si>
  <si>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</si>
  <si>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</si>
  <si>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</si>
  <si>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</si>
  <si>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</si>
  <si>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</si>
  <si>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</si>
  <si>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</si>
  <si>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</si>
  <si>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</si>
  <si>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</si>
  <si>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</si>
  <si>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</si>
  <si>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</si>
  <si>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</si>
  <si>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</si>
  <si>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</si>
  <si>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</si>
  <si>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</si>
  <si>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</si>
  <si>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</si>
  <si>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</si>
  <si>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</si>
  <si>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</si>
  <si>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</si>
  <si>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</si>
  <si>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</si>
  <si>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</si>
  <si>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</si>
  <si>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</si>
  <si>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</si>
  <si>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</si>
  <si>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</si>
  <si>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</si>
  <si>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</si>
  <si>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</si>
  <si>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</si>
  <si>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</si>
  <si>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</si>
  <si>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</si>
  <si>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</si>
  <si>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</si>
  <si>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</si>
  <si>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</si>
  <si>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</si>
  <si>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</si>
  <si>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</si>
  <si>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</si>
  <si>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</si>
  <si>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</si>
  <si>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</si>
  <si>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</si>
  <si>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</si>
  <si>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</si>
  <si>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</si>
  <si>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</si>
  <si>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</si>
  <si>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</si>
  <si>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</si>
  <si>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</si>
  <si>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</si>
  <si>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</si>
  <si>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</si>
  <si>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</si>
  <si>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</si>
  <si>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</si>
  <si>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</si>
  <si>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</si>
  <si>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</si>
  <si>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</si>
  <si>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</si>
  <si>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</si>
  <si>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</si>
  <si>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</si>
  <si>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</si>
  <si>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</si>
  <si>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</si>
  <si>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</si>
  <si>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</si>
  <si>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</si>
  <si>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</si>
  <si>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</si>
  <si>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</si>
  <si>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</si>
  <si>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</si>
  <si>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</si>
  <si>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</si>
  <si>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</si>
  <si>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</si>
  <si>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</si>
  <si>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</si>
  <si>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</si>
  <si>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</si>
  <si>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</si>
  <si>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</si>
  <si>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</si>
  <si>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</si>
  <si>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</si>
  <si>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</si>
  <si>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</si>
  <si>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</si>
  <si>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</si>
  <si>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</si>
  <si>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</si>
  <si>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</si>
  <si>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</si>
  <si>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</si>
  <si>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</si>
  <si>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</si>
  <si>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</si>
  <si>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</si>
  <si>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</si>
  <si>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</si>
  <si>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</si>
  <si>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</si>
  <si>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</si>
  <si>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</si>
  <si>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</si>
  <si>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</si>
  <si>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</si>
  <si>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</si>
  <si>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</si>
  <si>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</si>
  <si>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</si>
  <si>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</si>
  <si>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</si>
  <si>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</si>
  <si>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</si>
  <si>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</si>
  <si>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</si>
  <si>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</si>
  <si>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</si>
  <si>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</si>
  <si>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</si>
  <si>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</si>
  <si>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</si>
  <si>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</si>
  <si>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</si>
  <si>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</si>
  <si>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</si>
  <si>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</si>
  <si>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</si>
  <si>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</si>
  <si>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</si>
  <si>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</si>
  <si>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</si>
  <si>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</si>
  <si>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</si>
  <si>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</si>
  <si>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</si>
  <si>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</si>
  <si>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</si>
  <si>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</si>
  <si>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</si>
  <si>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</si>
  <si>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</si>
  <si>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</si>
  <si>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</si>
  <si>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</si>
  <si>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</si>
  <si>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</si>
  <si>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</si>
  <si>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</si>
  <si>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</si>
  <si>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</si>
  <si>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</si>
  <si>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</si>
  <si>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</si>
  <si>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</si>
  <si>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</si>
  <si>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</si>
  <si>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</si>
  <si>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</si>
  <si>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</si>
  <si>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</si>
  <si>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</si>
  <si>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</si>
  <si>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</si>
  <si>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</si>
  <si>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</si>
  <si>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</si>
  <si>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</si>
  <si>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</si>
  <si>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</si>
  <si>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</si>
  <si>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</si>
  <si>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</si>
  <si>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</si>
  <si>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</si>
  <si>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</si>
  <si>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</si>
  <si>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</si>
  <si>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</si>
  <si>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</si>
  <si>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</si>
  <si>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</si>
  <si>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</si>
  <si>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</si>
  <si>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</si>
  <si>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</si>
  <si>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</si>
  <si>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</si>
  <si>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</si>
  <si>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</si>
  <si>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</si>
  <si>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</si>
  <si>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</si>
  <si>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</si>
  <si>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</si>
  <si>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</si>
  <si>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</si>
  <si>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</si>
  <si>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</si>
  <si>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</si>
  <si>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</si>
  <si>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</si>
  <si>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</si>
  <si>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</si>
  <si>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</si>
  <si>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</si>
  <si>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</si>
  <si>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</si>
  <si>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</si>
  <si>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</si>
  <si>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</si>
  <si>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</si>
  <si>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</si>
  <si>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</si>
  <si>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</si>
  <si>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</si>
  <si>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</si>
  <si>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</si>
  <si>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</si>
  <si>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</si>
  <si>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</si>
  <si>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</si>
  <si>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</si>
  <si>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</si>
  <si>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</si>
  <si>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</si>
  <si>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</si>
  <si>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</si>
  <si>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</si>
  <si>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</si>
  <si>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</si>
  <si>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</si>
  <si>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</si>
  <si>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</si>
  <si>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</si>
  <si>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</si>
  <si>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</si>
  <si>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</si>
  <si>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</si>
  <si>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</si>
  <si>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</si>
  <si>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</si>
  <si>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</si>
  <si>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</si>
  <si>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</si>
  <si>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</si>
  <si>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</si>
  <si>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</si>
  <si>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</si>
  <si>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</si>
  <si>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</si>
  <si>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</si>
  <si>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</si>
  <si>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</si>
  <si>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</si>
  <si>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</si>
  <si>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</si>
  <si>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</si>
  <si>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</si>
  <si>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</si>
  <si>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</si>
  <si>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</si>
  <si>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</si>
  <si>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</si>
  <si>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</si>
  <si>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</si>
  <si>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</si>
  <si>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</si>
  <si>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</si>
  <si>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</si>
  <si>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</si>
  <si>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</si>
  <si>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</si>
  <si>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</si>
  <si>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</si>
  <si>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</si>
  <si>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</si>
  <si>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</si>
  <si>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</si>
  <si>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</si>
  <si>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</si>
  <si>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</si>
  <si>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</si>
  <si>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</si>
  <si>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</si>
  <si>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</si>
  <si>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</si>
  <si>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</si>
  <si>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</si>
  <si>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</si>
  <si>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</si>
  <si>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</si>
  <si>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</si>
  <si>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</si>
  <si>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</si>
  <si>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</si>
  <si>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</si>
  <si>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</si>
  <si>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</si>
  <si>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</si>
  <si>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</si>
  <si>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</si>
  <si>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</si>
  <si>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</si>
  <si>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</si>
  <si>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</si>
  <si>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</si>
  <si>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</si>
  <si>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</si>
  <si>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</si>
  <si>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</si>
  <si>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</si>
  <si>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</si>
  <si>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</si>
  <si>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</si>
  <si>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</si>
  <si>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</si>
  <si>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</si>
  <si>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</si>
  <si>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</si>
  <si>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</si>
  <si>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</si>
  <si>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</si>
  <si>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</si>
  <si>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</si>
  <si>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</si>
  <si>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</si>
  <si>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</si>
  <si>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</si>
  <si>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</si>
  <si>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</si>
  <si>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</si>
  <si>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</si>
  <si>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</si>
  <si>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</si>
  <si>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</si>
  <si>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</si>
  <si>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</si>
  <si>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</si>
  <si>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</si>
  <si>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</si>
  <si>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</si>
  <si>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</si>
  <si>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</si>
  <si>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</si>
  <si>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</si>
  <si>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</si>
  <si>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</si>
  <si>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</si>
  <si>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</si>
  <si>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</si>
  <si>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</si>
  <si>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</si>
  <si>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</si>
  <si>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</si>
  <si>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</si>
  <si>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</si>
  <si>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</si>
  <si>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</si>
  <si>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</si>
  <si>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</si>
  <si>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</si>
  <si>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</si>
  <si>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</si>
  <si>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</si>
  <si>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</si>
  <si>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</si>
  <si>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</si>
  <si>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</si>
  <si>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</si>
  <si>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</si>
  <si>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</si>
  <si>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</si>
  <si>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</si>
  <si>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</si>
  <si>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</si>
  <si>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</si>
  <si>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</si>
  <si>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</si>
  <si>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</si>
  <si>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</si>
  <si>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</si>
  <si>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</si>
  <si>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</si>
  <si>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</si>
  <si>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</si>
  <si>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</si>
  <si>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</si>
  <si>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</si>
  <si>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</si>
  <si>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</si>
  <si>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</si>
  <si>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</si>
  <si>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</si>
  <si>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</si>
  <si>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</si>
  <si>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</si>
  <si>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</si>
  <si>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</si>
  <si>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</si>
  <si>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</si>
  <si>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</si>
  <si>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</si>
  <si>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</si>
  <si>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</si>
  <si>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</si>
  <si>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</si>
  <si>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</si>
  <si>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</si>
  <si>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</si>
  <si>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</si>
  <si>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</si>
  <si>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</si>
  <si>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</si>
  <si>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</si>
  <si>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</si>
  <si>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</si>
  <si>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</si>
  <si>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</si>
  <si>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</si>
  <si>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</si>
  <si>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</si>
  <si>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</si>
  <si>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</si>
  <si>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</si>
  <si>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</si>
  <si>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</si>
  <si>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</si>
  <si>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</si>
  <si>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</si>
  <si>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</si>
  <si>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</si>
  <si>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</si>
  <si>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</si>
  <si>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</si>
  <si>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</si>
  <si>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</si>
  <si>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</si>
  <si>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</si>
  <si>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</si>
  <si>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</si>
  <si>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</si>
  <si>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</si>
  <si>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</si>
  <si>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</si>
  <si>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</si>
  <si>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</si>
  <si>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</si>
  <si>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</si>
  <si>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</si>
  <si>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</si>
  <si>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</si>
  <si>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</si>
  <si>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</si>
  <si>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</si>
  <si>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</si>
  <si>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</si>
  <si>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</si>
  <si>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</si>
  <si>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</si>
  <si>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</si>
  <si>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</si>
  <si>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</si>
  <si>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</si>
  <si>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</si>
  <si>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</si>
  <si>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</si>
  <si>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</si>
  <si>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</si>
  <si>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</si>
  <si>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</si>
  <si>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</si>
  <si>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</si>
  <si>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</si>
  <si>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</si>
  <si>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</si>
  <si>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</si>
  <si>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</si>
  <si>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</si>
  <si>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</si>
  <si>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</si>
  <si>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</si>
  <si>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</si>
  <si>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</si>
  <si>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</si>
  <si>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</si>
  <si>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</si>
  <si>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</si>
  <si>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</si>
  <si>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</si>
  <si>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</si>
  <si>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</si>
  <si>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</si>
  <si>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</si>
  <si>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</si>
  <si>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</si>
  <si>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</si>
  <si>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</si>
  <si>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</si>
  <si>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</si>
  <si>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</si>
  <si>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</si>
  <si>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</si>
  <si>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</si>
  <si>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</si>
  <si>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</si>
  <si>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</si>
  <si>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</si>
  <si>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</si>
  <si>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</si>
  <si>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</si>
  <si>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</si>
  <si>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</si>
  <si>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</si>
  <si>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</si>
  <si>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</si>
  <si>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</si>
  <si>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</si>
  <si>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</si>
  <si>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</si>
  <si>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</si>
  <si>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</si>
  <si>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</si>
  <si>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</si>
  <si>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</si>
  <si>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</si>
  <si>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</si>
  <si>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</si>
  <si>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</si>
  <si>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</si>
  <si>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</si>
  <si>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</si>
  <si>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</si>
  <si>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</si>
  <si>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</si>
  <si>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</si>
  <si>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</si>
  <si>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</si>
  <si>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</si>
  <si>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</si>
  <si>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</si>
  <si>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</si>
  <si>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</si>
  <si>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</si>
  <si>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</si>
  <si>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</si>
  <si>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</si>
  <si>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</si>
  <si>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</si>
  <si>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</si>
  <si>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</si>
  <si>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</si>
  <si>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</si>
  <si>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</si>
  <si>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</si>
  <si>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</si>
  <si>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</si>
  <si>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</si>
  <si>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</si>
  <si>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</si>
  <si>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</si>
  <si>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</si>
  <si>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</si>
  <si>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</si>
  <si>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</si>
  <si>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</si>
  <si>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</si>
  <si>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</si>
  <si>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</si>
  <si>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</si>
  <si>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</si>
  <si>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</si>
  <si>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</si>
  <si>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</si>
  <si>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</si>
  <si>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</si>
  <si>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</si>
  <si>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</si>
  <si>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</si>
  <si>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</si>
  <si>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</si>
  <si>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</si>
  <si>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</si>
  <si>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</si>
  <si>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</si>
  <si>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</si>
  <si>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</si>
  <si>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</si>
  <si>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</si>
  <si>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</si>
  <si>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</si>
  <si>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</si>
  <si>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</si>
  <si>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</si>
  <si>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</si>
  <si>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</si>
  <si>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</si>
  <si>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</si>
  <si>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</si>
  <si>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</si>
  <si>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</si>
  <si>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</si>
  <si>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</si>
  <si>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</si>
  <si>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</si>
  <si>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</si>
  <si>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</si>
  <si>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</si>
  <si>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</si>
  <si>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</si>
  <si>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</si>
  <si>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</si>
  <si>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</si>
  <si>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</si>
  <si>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</si>
  <si>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</si>
  <si>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</si>
  <si>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</si>
  <si>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</si>
  <si>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</si>
  <si>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</si>
  <si>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</si>
  <si>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</si>
  <si>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</si>
  <si>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</si>
  <si>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</si>
  <si>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</si>
  <si>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</si>
  <si>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</si>
  <si>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</si>
  <si>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</si>
  <si>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</si>
  <si>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</si>
  <si>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</si>
  <si>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</si>
  <si>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</si>
  <si>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</si>
  <si>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</si>
  <si>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</si>
  <si>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</si>
  <si>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</si>
  <si>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</si>
  <si>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</si>
  <si>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</si>
  <si>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</si>
  <si>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</si>
  <si>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</si>
  <si>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</si>
  <si>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</si>
  <si>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</si>
  <si>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</si>
  <si>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</si>
  <si>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</si>
  <si>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</si>
  <si>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</si>
  <si>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</si>
  <si>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</si>
  <si>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</si>
  <si>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</si>
  <si>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</si>
  <si>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</si>
  <si>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</si>
  <si>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</si>
  <si>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</si>
  <si>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</si>
  <si>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</si>
  <si>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</si>
  <si>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</si>
  <si>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</si>
  <si>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</si>
  <si>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</si>
  <si>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</si>
  <si>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</si>
  <si>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</si>
  <si>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</si>
  <si>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</si>
  <si>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</si>
  <si>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</si>
  <si>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</si>
  <si>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</si>
  <si>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</si>
  <si>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</si>
  <si>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</si>
  <si>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</si>
  <si>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</si>
  <si>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</si>
  <si>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</si>
  <si>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</si>
  <si>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</si>
  <si>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</si>
  <si>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</si>
  <si>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</si>
  <si>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</si>
  <si>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</si>
  <si>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</si>
  <si>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</si>
  <si>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</si>
  <si>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</si>
  <si>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</si>
  <si>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</si>
  <si>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</si>
  <si>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</si>
  <si>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</si>
  <si>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</si>
  <si>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</si>
  <si>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</si>
  <si>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</si>
  <si>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</si>
  <si>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</si>
  <si>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</si>
  <si>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</si>
  <si>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</si>
  <si>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</si>
  <si>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</si>
  <si>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</si>
  <si>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</si>
  <si>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</si>
  <si>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</si>
  <si>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</si>
  <si>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</si>
  <si>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</si>
  <si>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</si>
  <si>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</si>
  <si>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</si>
  <si>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</si>
  <si>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</si>
  <si>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</si>
  <si>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</si>
  <si>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</si>
  <si>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</si>
  <si>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</si>
  <si>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</si>
  <si>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</si>
  <si>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</si>
  <si>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</si>
  <si>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</si>
  <si>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</si>
  <si>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</si>
  <si>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</si>
  <si>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</si>
  <si>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</si>
  <si>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</si>
  <si>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</si>
  <si>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</si>
  <si>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</si>
  <si>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</si>
  <si>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</si>
  <si>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</si>
  <si>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</si>
  <si>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</si>
  <si>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</si>
  <si>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</si>
  <si>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</si>
  <si>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</si>
  <si>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</si>
  <si>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</si>
  <si>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</si>
  <si>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</si>
  <si>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</si>
  <si>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</si>
  <si>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</si>
  <si>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</si>
  <si>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</si>
  <si>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</si>
  <si>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</si>
  <si>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</si>
  <si>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</si>
  <si>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</si>
  <si>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</si>
  <si>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</si>
  <si>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</si>
  <si>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</si>
  <si>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</si>
  <si>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</si>
  <si>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</si>
  <si>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</si>
  <si>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</si>
  <si>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</si>
  <si>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</si>
  <si>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</si>
  <si>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</si>
  <si>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</si>
  <si>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</si>
  <si>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</si>
  <si>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</si>
  <si>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</si>
  <si>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</si>
  <si>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</si>
  <si>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</si>
  <si>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</si>
  <si>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</si>
  <si>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</si>
  <si>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</si>
  <si>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</si>
  <si>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</si>
  <si>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</si>
  <si>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</si>
  <si>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</si>
  <si>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</si>
  <si>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</si>
  <si>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</si>
  <si>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</si>
  <si>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</si>
  <si>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</si>
  <si>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</si>
  <si>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</si>
  <si>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</si>
  <si>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</si>
  <si>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</si>
  <si>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</si>
  <si>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</si>
  <si>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</si>
  <si>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</si>
  <si>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</si>
  <si>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</si>
  <si>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</si>
  <si>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</si>
  <si>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</si>
  <si>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</si>
  <si>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</si>
  <si>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</si>
  <si>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</si>
  <si>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</si>
  <si>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</si>
  <si>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</si>
  <si>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</si>
  <si>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</si>
  <si>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</si>
  <si>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</si>
  <si>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</si>
  <si>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</si>
  <si>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</si>
  <si>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</si>
  <si>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</si>
  <si>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</si>
  <si>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</si>
  <si>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</si>
  <si>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</si>
  <si>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</si>
  <si>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</si>
  <si>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</si>
  <si>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</si>
  <si>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</si>
  <si>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</si>
  <si>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</si>
  <si>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</si>
  <si>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</si>
  <si>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</si>
  <si>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</si>
  <si>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</si>
  <si>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</si>
  <si>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</si>
  <si>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</si>
  <si>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</si>
  <si>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</si>
  <si>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</si>
  <si>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</si>
  <si>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</si>
  <si>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</si>
  <si>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</si>
  <si>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</si>
  <si>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</si>
  <si>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</si>
  <si>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</si>
  <si>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</si>
  <si>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</si>
  <si>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</si>
  <si>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</si>
  <si>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</si>
  <si>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</si>
  <si>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</si>
  <si>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</si>
  <si>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</si>
  <si>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</si>
  <si>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</si>
  <si>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</si>
  <si>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</si>
  <si>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</si>
  <si>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</si>
  <si>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</si>
  <si>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</si>
  <si>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</si>
  <si>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</si>
  <si>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</si>
  <si>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</si>
  <si>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</si>
  <si>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</si>
  <si>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</si>
  <si>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</si>
  <si>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</si>
  <si>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</si>
  <si>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</si>
  <si>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</si>
  <si>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</si>
  <si>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</si>
  <si>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</si>
  <si>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</si>
  <si>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</si>
  <si>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</si>
  <si>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</si>
  <si>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</si>
  <si>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</si>
  <si>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</si>
  <si>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</si>
  <si>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</si>
  <si>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</si>
  <si>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</si>
  <si>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</si>
  <si>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</si>
  <si>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</si>
  <si>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</si>
  <si>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</si>
  <si>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</si>
  <si>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</si>
  <si>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</si>
  <si>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</si>
  <si>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</si>
  <si>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</si>
  <si>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</si>
  <si>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</si>
  <si>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</si>
  <si>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</si>
  <si>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</si>
  <si>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</si>
  <si>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</si>
  <si>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</si>
  <si>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</si>
  <si>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</si>
  <si>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</si>
  <si>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</si>
  <si>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</si>
  <si>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</si>
  <si>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</si>
  <si>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</si>
  <si>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</si>
  <si>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</si>
  <si>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</si>
  <si>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</si>
  <si>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</si>
  <si>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</si>
  <si>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</si>
  <si>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</si>
  <si>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</si>
  <si>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</si>
  <si>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</si>
  <si>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</si>
  <si>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</si>
  <si>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</si>
  <si>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</si>
  <si>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</si>
  <si>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</si>
  <si>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</si>
  <si>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</si>
  <si>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</si>
  <si>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</si>
  <si>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</si>
  <si>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</si>
  <si>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</si>
  <si>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</si>
  <si>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</si>
  <si>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</si>
  <si>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</si>
  <si>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</si>
  <si>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</si>
  <si>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</si>
  <si>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</si>
  <si>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</si>
  <si>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</si>
  <si>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</si>
  <si>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</si>
  <si>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</si>
  <si>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</si>
  <si>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</si>
  <si>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</si>
  <si>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</si>
  <si>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</si>
  <si>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</si>
  <si>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</si>
  <si>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</si>
  <si>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</si>
  <si>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</si>
  <si>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</si>
  <si>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</si>
  <si>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</si>
  <si>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</si>
  <si>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</si>
  <si>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</si>
  <si>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</si>
  <si>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</si>
  <si>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</si>
  <si>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</si>
  <si>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</si>
  <si>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</si>
  <si>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</si>
  <si>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</si>
  <si>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</si>
  <si>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</si>
  <si>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</si>
  <si>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</si>
  <si>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</si>
  <si>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</si>
  <si>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</si>
  <si>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</si>
  <si>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</si>
  <si>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</si>
  <si>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</si>
  <si>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</si>
  <si>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</si>
  <si>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</si>
  <si>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</si>
  <si>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</si>
  <si>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</si>
  <si>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</si>
  <si>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</si>
  <si>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</si>
  <si>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</si>
  <si>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</si>
  <si>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</si>
  <si>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</si>
  <si>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</si>
  <si>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</si>
  <si>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</si>
  <si>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</si>
  <si>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</si>
  <si>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</si>
  <si>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</si>
  <si>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</si>
  <si>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</si>
  <si>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</si>
  <si>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</si>
  <si>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</si>
  <si>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</si>
  <si>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</si>
  <si>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</si>
  <si>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</si>
  <si>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</si>
  <si>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</si>
  <si>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</si>
  <si>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</si>
  <si>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</si>
  <si>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</si>
  <si>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</si>
  <si>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</si>
  <si>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</si>
  <si>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</si>
  <si>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</si>
  <si>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</si>
  <si>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</si>
  <si>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</si>
  <si>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</si>
  <si>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</si>
  <si>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</si>
  <si>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</si>
  <si>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</si>
  <si>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</si>
  <si>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</si>
  <si>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</si>
  <si>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</si>
  <si>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</si>
  <si>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</si>
  <si>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</si>
  <si>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</si>
  <si>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</si>
  <si>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</si>
  <si>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</si>
  <si>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</si>
  <si>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</si>
  <si>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</si>
  <si>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</si>
  <si>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</si>
  <si>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</si>
  <si>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</si>
  <si>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</si>
  <si>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</si>
  <si>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</si>
  <si>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</si>
  <si>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</si>
  <si>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</si>
  <si>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</si>
  <si>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</si>
  <si>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</si>
  <si>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</si>
  <si>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</si>
  <si>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</si>
  <si>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</si>
  <si>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</si>
  <si>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</si>
  <si>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</si>
  <si>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</si>
  <si>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</si>
  <si>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</si>
  <si>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</si>
  <si>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</si>
  <si>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</si>
  <si>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</si>
  <si>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</si>
  <si>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</si>
  <si>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</si>
  <si>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</si>
  <si>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</si>
  <si>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</si>
  <si>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</si>
  <si>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</si>
  <si>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</si>
  <si>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</si>
  <si>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</si>
  <si>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</si>
  <si>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</si>
  <si>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</si>
  <si>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</si>
  <si>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</si>
  <si>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</si>
  <si>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</si>
  <si>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</si>
  <si>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</si>
  <si>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</si>
  <si>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</si>
  <si>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</si>
  <si>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</si>
  <si>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</si>
  <si>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</si>
  <si>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</si>
  <si>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</si>
  <si>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</si>
  <si>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</si>
  <si>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</si>
  <si>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</si>
  <si>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</si>
  <si>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</si>
  <si>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</si>
  <si>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</si>
  <si>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</si>
  <si>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</si>
  <si>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</si>
  <si>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</si>
  <si>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</si>
  <si>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</si>
  <si>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</si>
  <si>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</si>
  <si>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</si>
  <si>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</si>
  <si>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</si>
  <si>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</si>
  <si>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</si>
  <si>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</si>
  <si>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</si>
  <si>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</si>
  <si>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</si>
  <si>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</si>
  <si>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</si>
  <si>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</si>
  <si>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</si>
  <si>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</si>
  <si>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</si>
  <si>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</si>
  <si>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</si>
  <si>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</si>
  <si>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</si>
  <si>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</si>
  <si>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</si>
  <si>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</si>
  <si>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</si>
  <si>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</si>
  <si>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</si>
  <si>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</si>
  <si>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</si>
  <si>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</si>
  <si>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</si>
  <si>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</si>
  <si>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</si>
  <si>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</si>
  <si>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</si>
  <si>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</si>
  <si>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</si>
  <si>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</si>
  <si>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</si>
  <si>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</si>
  <si>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</si>
  <si>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</si>
  <si>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</si>
  <si>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</si>
  <si>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</si>
  <si>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</si>
  <si>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</si>
  <si>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</si>
  <si>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</si>
  <si>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</si>
  <si>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</si>
  <si>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</si>
  <si>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</si>
  <si>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</si>
  <si>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</si>
  <si>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</si>
  <si>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</si>
  <si>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</si>
  <si>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</si>
  <si>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</si>
  <si>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</si>
  <si>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</si>
  <si>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</si>
  <si>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</si>
  <si>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</si>
  <si>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</si>
  <si>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</si>
  <si>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</si>
  <si>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</si>
  <si>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</si>
  <si>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</si>
  <si>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</si>
  <si>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</si>
  <si>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</si>
  <si>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</si>
  <si>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</si>
  <si>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</si>
  <si>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</si>
  <si>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</si>
  <si>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</si>
  <si>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</si>
  <si>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</si>
  <si>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</si>
  <si>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</si>
  <si>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</si>
  <si>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</si>
  <si>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</si>
  <si>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</si>
  <si>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</si>
  <si>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</si>
  <si>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</si>
  <si>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</si>
  <si>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</si>
  <si>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</si>
  <si>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</si>
  <si>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</si>
  <si>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</si>
  <si>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</si>
  <si>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</si>
  <si>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</si>
  <si>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</si>
  <si>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</si>
  <si>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</si>
  <si>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</si>
  <si>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</si>
  <si>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</si>
  <si>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</si>
  <si>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</si>
  <si>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</si>
  <si>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</si>
  <si>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</si>
  <si>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</si>
  <si>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</si>
  <si>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</si>
  <si>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</si>
  <si>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</si>
  <si>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</si>
  <si>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</si>
  <si>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</si>
  <si>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</si>
  <si>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</si>
  <si>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</si>
  <si>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</si>
  <si>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</si>
  <si>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</si>
  <si>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</si>
  <si>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</si>
  <si>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</si>
  <si>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</si>
  <si>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</si>
  <si>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</si>
  <si>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</si>
  <si>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</si>
  <si>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</si>
  <si>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</si>
  <si>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</si>
  <si>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</si>
  <si>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</si>
  <si>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</si>
  <si>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</si>
  <si>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</si>
  <si>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</si>
  <si>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</si>
  <si>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</si>
  <si>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</si>
  <si>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</si>
  <si>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</si>
  <si>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</si>
  <si>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</si>
  <si>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</si>
  <si>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</si>
  <si>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</si>
  <si>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</si>
  <si>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</si>
  <si>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</si>
  <si>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</si>
  <si>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</si>
  <si>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</si>
  <si>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</si>
  <si>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</si>
  <si>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</si>
  <si>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</si>
  <si>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</si>
  <si>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</si>
  <si>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</si>
  <si>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</si>
  <si>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</si>
  <si>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</si>
  <si>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</si>
  <si>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</si>
  <si>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</si>
  <si>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</si>
  <si>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</si>
  <si>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</si>
  <si>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</si>
  <si>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</si>
  <si>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</si>
  <si>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</si>
  <si>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</si>
  <si>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</si>
  <si>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</si>
  <si>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</si>
  <si>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</si>
  <si>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</si>
  <si>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</si>
  <si>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</si>
  <si>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</si>
  <si>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</si>
  <si>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</si>
  <si>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</si>
  <si>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</si>
  <si>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</si>
  <si>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</si>
  <si>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</si>
  <si>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</si>
  <si>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</si>
  <si>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</si>
  <si>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</si>
  <si>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</si>
  <si>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</si>
  <si>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</si>
  <si>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</si>
  <si>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</si>
  <si>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</si>
  <si>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</si>
  <si>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</si>
  <si>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</si>
  <si>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</si>
  <si>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</si>
  <si>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</si>
  <si>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</si>
  <si>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</si>
  <si>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</si>
  <si>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</si>
  <si>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</si>
  <si>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</si>
  <si>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</si>
  <si>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</si>
  <si>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</si>
  <si>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</si>
  <si>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</si>
  <si>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</si>
  <si>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</si>
  <si>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</si>
  <si>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</si>
  <si>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</si>
  <si>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</si>
  <si>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</si>
  <si>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</si>
  <si>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</si>
  <si>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</si>
  <si>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</si>
  <si>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</si>
  <si>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</si>
  <si>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</si>
  <si>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</si>
  <si>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</si>
  <si>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</si>
  <si>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</si>
  <si>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</si>
  <si>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</si>
  <si>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</si>
  <si>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</si>
  <si>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</si>
  <si>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</si>
  <si>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</si>
  <si>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</si>
  <si>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</si>
  <si>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</si>
  <si>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</si>
  <si>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</si>
  <si>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</si>
  <si>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</si>
  <si>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</si>
  <si>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</si>
  <si>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</si>
  <si>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</si>
  <si>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</si>
  <si>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</si>
  <si>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</si>
  <si>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</si>
  <si>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</si>
  <si>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</si>
  <si>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</si>
  <si>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</si>
  <si>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</si>
  <si>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</si>
  <si>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</si>
  <si>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</si>
  <si>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</si>
  <si>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</si>
  <si>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</si>
  <si>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</si>
  <si>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</si>
  <si>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</si>
  <si>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</si>
  <si>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</si>
  <si>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</si>
  <si>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</si>
  <si>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</si>
  <si>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</si>
  <si>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</si>
  <si>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</si>
  <si>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</si>
  <si>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</si>
  <si>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</si>
  <si>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</si>
  <si>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</si>
  <si>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</si>
  <si>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</si>
  <si>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</si>
  <si>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</si>
  <si>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</si>
  <si>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</si>
  <si>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</si>
  <si>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</si>
  <si>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</si>
  <si>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</si>
  <si>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</si>
  <si>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</si>
  <si>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</si>
  <si>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</si>
  <si>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</si>
  <si>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</si>
  <si>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</si>
  <si>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</si>
  <si>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</si>
  <si>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</si>
  <si>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</si>
  <si>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</si>
  <si>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</si>
  <si>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</si>
  <si>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</si>
  <si>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</si>
  <si>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</si>
  <si>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</si>
  <si>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</si>
  <si>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</si>
  <si>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</si>
  <si>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</si>
  <si>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</si>
  <si>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</si>
  <si>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</si>
  <si>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</si>
  <si>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</si>
  <si>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</si>
  <si>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</si>
  <si>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</si>
  <si>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</si>
  <si>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</si>
  <si>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</si>
  <si>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</si>
  <si>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</si>
  <si>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</si>
  <si>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</si>
  <si>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</si>
  <si>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</si>
  <si>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</si>
  <si>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</si>
  <si>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</si>
  <si>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</si>
  <si>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</si>
  <si>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</si>
  <si>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</si>
  <si>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</si>
  <si>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</si>
  <si>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</si>
  <si>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</si>
  <si>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</si>
  <si>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</si>
  <si>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</si>
  <si>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</si>
  <si>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</si>
  <si>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</si>
  <si>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</si>
  <si>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</si>
  <si>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</si>
  <si>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</si>
  <si>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</si>
  <si>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</si>
  <si>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</si>
  <si>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</si>
  <si>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</si>
  <si>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</si>
  <si>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</si>
  <si>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</si>
  <si>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</si>
  <si>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</si>
  <si>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</si>
  <si>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</si>
  <si>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</si>
  <si>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</si>
  <si>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</si>
  <si>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</si>
  <si>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</si>
  <si>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</si>
  <si>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</si>
  <si>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</si>
  <si>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</si>
  <si>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</si>
  <si>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</si>
  <si>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</si>
  <si>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</si>
  <si>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</si>
  <si>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</si>
  <si>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</si>
  <si>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</si>
  <si>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</si>
  <si>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</si>
  <si>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</si>
  <si>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</si>
  <si>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</si>
  <si>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</si>
  <si>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</si>
  <si>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</si>
  <si>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</si>
  <si>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</si>
  <si>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</si>
  <si>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</si>
  <si>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</si>
  <si>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</si>
  <si>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</si>
  <si>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</si>
  <si>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</si>
  <si>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</si>
  <si>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</si>
  <si>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</si>
  <si>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</si>
  <si>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</si>
  <si>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</si>
  <si>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</si>
  <si>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</si>
  <si>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</si>
  <si>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</si>
  <si>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</si>
  <si>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</si>
  <si>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</si>
  <si>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</si>
  <si>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</si>
  <si>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</si>
  <si>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</si>
  <si>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</si>
  <si>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</si>
  <si>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</si>
  <si>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</si>
  <si>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</si>
  <si>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</si>
  <si>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</si>
  <si>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</si>
  <si>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</si>
  <si>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</si>
  <si>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</si>
  <si>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</si>
  <si>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</si>
  <si>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</si>
  <si>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</si>
  <si>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</si>
  <si>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</si>
  <si>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</si>
  <si>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</si>
  <si>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</si>
  <si>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</si>
  <si>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</si>
  <si>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</si>
  <si>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</si>
  <si>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</si>
  <si>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</si>
  <si>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</si>
  <si>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</si>
  <si>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</si>
  <si>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</si>
  <si>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</si>
  <si>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</si>
  <si>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</si>
  <si>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</si>
  <si>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</si>
  <si>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</si>
  <si>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</si>
  <si>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</si>
  <si>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</si>
  <si>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</si>
  <si>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</si>
  <si>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</si>
  <si>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</si>
  <si>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</si>
  <si>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</si>
  <si>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</si>
  <si>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</si>
  <si>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</si>
  <si>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</si>
  <si>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</si>
  <si>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</si>
  <si>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</si>
  <si>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</si>
  <si>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</si>
  <si>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</si>
  <si>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</si>
  <si>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</si>
  <si>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</si>
  <si>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</si>
  <si>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</si>
  <si>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</si>
  <si>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</si>
  <si>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</si>
  <si>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</si>
  <si>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</si>
  <si>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</si>
  <si>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</si>
  <si>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</si>
  <si>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</si>
  <si>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</si>
  <si>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</si>
  <si>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</si>
  <si>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</si>
  <si>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</si>
  <si>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</si>
  <si>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</si>
  <si>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</si>
  <si>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</si>
  <si>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</si>
  <si>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</si>
  <si>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</si>
  <si>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</si>
  <si>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</si>
  <si>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</si>
  <si>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</si>
  <si>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</si>
  <si>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</si>
  <si>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</si>
  <si>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</si>
  <si>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</si>
  <si>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</si>
  <si>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</si>
  <si>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</si>
  <si>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</si>
  <si>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</si>
  <si>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</si>
  <si>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</si>
  <si>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</si>
  <si>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</si>
  <si>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</si>
  <si>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</si>
  <si>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</si>
  <si>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</si>
  <si>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</si>
  <si>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</si>
  <si>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</si>
  <si>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</si>
  <si>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</si>
  <si>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</si>
  <si>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</si>
  <si>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</si>
  <si>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</si>
  <si>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</si>
  <si>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</si>
  <si>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</si>
  <si>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</si>
  <si>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</si>
  <si>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</si>
  <si>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</si>
  <si>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</si>
  <si>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</si>
  <si>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</si>
  <si>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</si>
  <si>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</si>
  <si>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</si>
  <si>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</si>
  <si>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</si>
  <si>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</si>
  <si>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</si>
  <si>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</si>
  <si>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</si>
  <si>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</si>
  <si>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</si>
  <si>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</si>
  <si>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</si>
  <si>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</si>
  <si>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</si>
  <si>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</si>
  <si>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</si>
  <si>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</si>
  <si>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</si>
  <si>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</si>
  <si>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</si>
  <si>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</si>
  <si>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</si>
  <si>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</si>
  <si>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</si>
  <si>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</si>
  <si>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</si>
  <si>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</si>
  <si>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</si>
  <si>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</si>
  <si>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</si>
  <si>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</si>
  <si>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</si>
  <si>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</si>
  <si>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</si>
  <si>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</si>
  <si>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</si>
  <si>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</si>
  <si>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</si>
  <si>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</si>
  <si>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</si>
  <si>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</si>
  <si>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</si>
  <si>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</si>
  <si>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</si>
  <si>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</si>
  <si>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</si>
  <si>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</si>
  <si>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</si>
  <si>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</si>
  <si>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</si>
  <si>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</si>
  <si>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</si>
  <si>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</si>
  <si>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</si>
  <si>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</si>
  <si>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</si>
  <si>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</si>
  <si>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</si>
  <si>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</si>
  <si>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</si>
  <si>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</si>
  <si>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</si>
  <si>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</si>
  <si>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</si>
  <si>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</si>
  <si>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</si>
  <si>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</si>
  <si>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</si>
  <si>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</si>
  <si>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</si>
  <si>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</si>
  <si>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</si>
  <si>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</si>
  <si>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</si>
  <si>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</si>
  <si>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</si>
  <si>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</si>
  <si>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</si>
  <si>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</si>
  <si>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</si>
  <si>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</si>
  <si>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</si>
  <si>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</si>
  <si>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</si>
  <si>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</si>
  <si>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</si>
  <si>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</si>
  <si>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</si>
  <si>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</si>
  <si>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</si>
  <si>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</si>
  <si>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</si>
  <si>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</si>
  <si>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</si>
  <si>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</si>
  <si>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</si>
  <si>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</si>
  <si>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</si>
  <si>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</si>
  <si>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</si>
  <si>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</si>
  <si>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</si>
  <si>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</si>
  <si>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</si>
  <si>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</si>
  <si>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</si>
  <si>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</si>
  <si>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</si>
  <si>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</si>
  <si>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</si>
  <si>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</si>
  <si>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</si>
  <si>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</si>
  <si>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</si>
  <si>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</si>
  <si>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</si>
  <si>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</si>
  <si>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</si>
  <si>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</si>
  <si>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</si>
  <si>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</si>
  <si>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</si>
  <si>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</si>
  <si>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</si>
  <si>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</si>
  <si>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</si>
  <si>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</si>
  <si>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</si>
  <si>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</si>
  <si>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</si>
  <si>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</si>
  <si>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</si>
  <si>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</si>
  <si>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</si>
  <si>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</si>
  <si>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</si>
  <si>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</si>
  <si>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</si>
  <si>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</si>
  <si>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</si>
  <si>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</si>
  <si>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</si>
  <si>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</si>
  <si>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</si>
  <si>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</si>
  <si>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</si>
  <si>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</si>
  <si>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</si>
  <si>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</si>
  <si>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</si>
  <si>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</si>
  <si>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</si>
  <si>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</si>
  <si>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</si>
  <si>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</si>
  <si>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</si>
  <si>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</si>
  <si>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</si>
  <si>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</si>
  <si>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</si>
  <si>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</si>
  <si>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</si>
  <si>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</si>
  <si>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</si>
  <si>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</si>
  <si>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</si>
  <si>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</si>
  <si>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</si>
  <si>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</si>
  <si>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</si>
  <si>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</si>
  <si>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</si>
  <si>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</si>
  <si>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</si>
  <si>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</si>
  <si>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</si>
  <si>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</si>
  <si>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</si>
  <si>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</si>
  <si>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</si>
  <si>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</si>
  <si>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</si>
  <si>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</si>
  <si>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</si>
  <si>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</si>
  <si>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</si>
  <si>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</si>
  <si>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</si>
  <si>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</si>
  <si>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</si>
  <si>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</si>
  <si>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</si>
  <si>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</si>
  <si>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</si>
  <si>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</si>
  <si>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</si>
  <si>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</si>
  <si>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</si>
  <si>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</si>
  <si>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</si>
  <si>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</si>
  <si>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</si>
  <si>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</si>
  <si>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</si>
  <si>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</si>
  <si>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</si>
  <si>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</si>
  <si>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</si>
  <si>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</si>
  <si>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</si>
  <si>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</si>
  <si>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</si>
  <si>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</si>
  <si>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</si>
  <si>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</si>
  <si>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</si>
  <si>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</si>
  <si>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</si>
  <si>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</si>
  <si>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</si>
  <si>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</si>
  <si>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</si>
  <si>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</si>
  <si>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</si>
  <si>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</si>
  <si>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</si>
  <si>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</si>
  <si>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</si>
  <si>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</si>
  <si>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</si>
  <si>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</si>
  <si>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</si>
  <si>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</si>
  <si>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</si>
  <si>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</si>
  <si>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</si>
  <si>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</si>
  <si>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</si>
  <si>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</si>
  <si>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</si>
  <si>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</si>
  <si>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</si>
  <si>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</si>
  <si>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</si>
  <si>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</si>
  <si>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</si>
  <si>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</si>
  <si>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</si>
  <si>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</si>
  <si>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</si>
  <si>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</si>
  <si>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</si>
  <si>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</si>
  <si>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</si>
  <si>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</si>
  <si>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</si>
  <si>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</si>
  <si>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</si>
  <si>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</si>
  <si>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</si>
  <si>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</si>
  <si>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</si>
  <si>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</si>
  <si>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</si>
  <si>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</si>
  <si>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</si>
  <si>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</si>
  <si>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</si>
  <si>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</si>
  <si>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</si>
  <si>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</si>
  <si>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</si>
  <si>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</si>
  <si>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</si>
  <si>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</si>
  <si>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</si>
  <si>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</si>
  <si>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</si>
  <si>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</si>
  <si>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</si>
  <si>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</si>
  <si>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</si>
  <si>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</si>
  <si>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</si>
  <si>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</si>
  <si>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</si>
  <si>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</si>
  <si>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</si>
  <si>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</si>
  <si>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</si>
  <si>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</si>
  <si>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</si>
  <si>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</si>
  <si>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</si>
  <si>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</si>
  <si>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</si>
  <si>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</si>
  <si>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</si>
  <si>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</si>
  <si>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</si>
  <si>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</si>
  <si>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</si>
  <si>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</si>
  <si>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</si>
  <si>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</si>
  <si>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</si>
  <si>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</si>
  <si>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</si>
  <si>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</si>
  <si>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</si>
  <si>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</si>
  <si>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</si>
  <si>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</si>
  <si>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</si>
  <si>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</si>
  <si>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</si>
  <si>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</si>
  <si>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</si>
  <si>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</si>
  <si>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</si>
  <si>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</si>
  <si>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</si>
  <si>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</si>
  <si>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</si>
  <si>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</si>
  <si>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</si>
  <si>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</si>
  <si>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</si>
  <si>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</si>
  <si>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</si>
  <si>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</si>
  <si>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</si>
  <si>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</si>
  <si>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</si>
  <si>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</si>
  <si>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</si>
  <si>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</si>
  <si>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</si>
  <si>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</si>
  <si>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</si>
  <si>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</si>
  <si>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</si>
  <si>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</si>
  <si>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</si>
  <si>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</si>
  <si>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</si>
  <si>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</si>
  <si>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</si>
  <si>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</si>
  <si>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</si>
  <si>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</si>
  <si>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</si>
  <si>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</si>
  <si>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</si>
  <si>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</si>
  <si>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</si>
  <si>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</si>
  <si>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</si>
  <si>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</si>
  <si>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</si>
  <si>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</si>
  <si>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</si>
  <si>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</si>
  <si>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</si>
  <si>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</si>
  <si>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</si>
  <si>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</si>
  <si>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</si>
  <si>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</si>
  <si>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</si>
  <si>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</si>
  <si>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</si>
  <si>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</si>
  <si>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</si>
  <si>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</si>
  <si>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</si>
  <si>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</si>
  <si>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</si>
  <si>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</si>
  <si>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</si>
  <si>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</si>
  <si>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</si>
  <si>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</si>
  <si>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</si>
  <si>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</si>
  <si>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</si>
  <si>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</si>
  <si>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</si>
  <si>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</si>
  <si>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</si>
  <si>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</si>
  <si>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</si>
  <si>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</si>
  <si>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</si>
  <si>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</si>
  <si>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</si>
  <si>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</si>
  <si>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</si>
  <si>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</si>
  <si>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</si>
  <si>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</si>
  <si>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</si>
  <si>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</si>
  <si>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</si>
  <si>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</si>
  <si>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</si>
  <si>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</si>
  <si>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</si>
  <si>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</si>
  <si>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</si>
  <si>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</si>
  <si>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</si>
  <si>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</si>
  <si>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</si>
  <si>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</si>
  <si>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</si>
  <si>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</si>
  <si>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</si>
  <si>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</si>
  <si>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</si>
  <si>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</si>
  <si>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</si>
  <si>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</si>
  <si>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</si>
  <si>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</si>
  <si>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</si>
  <si>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</si>
  <si>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</si>
  <si>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</si>
  <si>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</si>
  <si>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</si>
  <si>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</si>
  <si>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</si>
  <si>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</si>
  <si>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</si>
  <si>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</si>
  <si>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</si>
  <si>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</si>
  <si>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</si>
  <si>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</si>
  <si>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</si>
  <si>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</si>
  <si>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</si>
  <si>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</si>
  <si>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</si>
  <si>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</si>
  <si>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</si>
  <si>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</si>
  <si>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</si>
  <si>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</si>
  <si>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</si>
  <si>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</si>
  <si>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</si>
  <si>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</si>
  <si>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</si>
  <si>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</si>
  <si>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</si>
  <si>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</si>
  <si>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</si>
  <si>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</si>
  <si>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</si>
  <si>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</si>
  <si>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</si>
  <si>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</si>
  <si>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</si>
  <si>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</si>
  <si>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</si>
  <si>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</si>
  <si>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</si>
  <si>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</si>
  <si>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</si>
  <si>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</si>
  <si>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</si>
  <si>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</si>
  <si>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</si>
  <si>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</si>
  <si>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</si>
  <si>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</si>
  <si>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</si>
  <si>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</si>
  <si>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</si>
  <si>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</si>
  <si>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</si>
  <si>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</si>
  <si>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</si>
  <si>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</si>
  <si>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</si>
  <si>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</si>
  <si>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</si>
  <si>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</si>
  <si>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</si>
  <si>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</si>
  <si>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</si>
  <si>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</si>
  <si>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</si>
  <si>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</si>
  <si>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</si>
  <si>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</si>
  <si>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</si>
  <si>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</si>
  <si>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</si>
  <si>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</si>
  <si>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</si>
  <si>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</si>
  <si>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</si>
  <si>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</si>
  <si>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</si>
  <si>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</si>
  <si>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</si>
  <si>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</si>
  <si>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</si>
  <si>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</si>
  <si>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</si>
  <si>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</si>
  <si>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</si>
  <si>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</si>
  <si>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</si>
  <si>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</si>
  <si>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</si>
  <si>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</si>
  <si>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</si>
  <si>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</si>
  <si>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</si>
  <si>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</si>
  <si>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</si>
  <si>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</si>
  <si>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</si>
  <si>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</si>
  <si>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</si>
  <si>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</si>
  <si>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</si>
  <si>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</si>
  <si>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</si>
  <si>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</si>
  <si>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</si>
  <si>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</si>
  <si>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</si>
  <si>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</si>
  <si>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</si>
  <si>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</si>
  <si>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</si>
  <si>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</si>
  <si>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</si>
  <si>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</si>
  <si>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</si>
  <si>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</si>
  <si>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</si>
  <si>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</si>
  <si>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</si>
  <si>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</si>
  <si>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</si>
  <si>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</si>
  <si>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</si>
  <si>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</si>
  <si>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</si>
  <si>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</si>
  <si>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</si>
  <si>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</si>
  <si>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</si>
  <si>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</si>
  <si>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</si>
  <si>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</si>
  <si>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</si>
  <si>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</si>
  <si>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</si>
  <si>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</si>
  <si>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</si>
  <si>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</si>
  <si>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</si>
  <si>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</si>
  <si>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</si>
  <si>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</si>
  <si>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</si>
  <si>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</si>
  <si>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</si>
  <si>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</si>
  <si>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</si>
  <si>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</si>
  <si>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</si>
  <si>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</si>
  <si>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</si>
  <si>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</si>
  <si>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</si>
  <si>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</si>
  <si>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</si>
  <si>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</si>
  <si>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</si>
  <si>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</si>
  <si>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</si>
  <si>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</si>
  <si>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</si>
  <si>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</si>
  <si>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</si>
  <si>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</si>
  <si>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</si>
  <si>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</si>
  <si>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</si>
  <si>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</si>
  <si>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</si>
  <si>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</si>
  <si>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</si>
  <si>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</si>
  <si>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</si>
  <si>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</si>
  <si>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</si>
  <si>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</si>
  <si>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</si>
  <si>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</si>
  <si>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</si>
  <si>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</si>
  <si>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</si>
  <si>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</si>
  <si>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</si>
  <si>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</si>
  <si>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</si>
  <si>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</si>
  <si>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</si>
  <si>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</si>
  <si>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</si>
  <si>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</si>
  <si>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</si>
  <si>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</si>
  <si>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</si>
  <si>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</si>
  <si>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</si>
  <si>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</si>
  <si>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</si>
  <si>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</si>
  <si>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</si>
  <si>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</si>
  <si>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</si>
  <si>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</si>
  <si>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</si>
  <si>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</si>
  <si>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</si>
  <si>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</si>
  <si>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</si>
  <si>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</si>
  <si>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</si>
  <si>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</si>
  <si>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</si>
  <si>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</si>
  <si>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</si>
  <si>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</si>
  <si>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</si>
  <si>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</si>
  <si>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</si>
  <si>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</si>
  <si>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</si>
  <si>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</si>
  <si>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</si>
  <si>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</si>
  <si>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</si>
  <si>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</si>
  <si>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</si>
  <si>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</si>
  <si>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</si>
  <si>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</si>
  <si>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</si>
  <si>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</si>
  <si>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</si>
  <si>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</si>
  <si>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</si>
  <si>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</si>
  <si>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</si>
  <si>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</si>
  <si>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</si>
  <si>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</si>
  <si>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</si>
  <si>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</si>
  <si>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</si>
  <si>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</si>
  <si>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</si>
  <si>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</si>
  <si>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</si>
  <si>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</si>
  <si>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</si>
  <si>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</si>
  <si>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</si>
  <si>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</si>
  <si>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</si>
  <si>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</si>
  <si>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</si>
  <si>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</si>
  <si>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</si>
  <si>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</si>
  <si>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</si>
  <si>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</si>
  <si>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</si>
  <si>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</si>
  <si>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</si>
  <si>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</si>
  <si>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</si>
  <si>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</si>
  <si>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</si>
  <si>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</si>
  <si>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</si>
  <si>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</si>
  <si>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</si>
  <si>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</si>
  <si>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</si>
  <si>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</si>
  <si>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</si>
  <si>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</si>
  <si>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</si>
  <si>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</si>
  <si>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</si>
  <si>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</si>
  <si>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</si>
  <si>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</si>
  <si>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</si>
  <si>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</si>
  <si>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</si>
  <si>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</si>
  <si>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</si>
  <si>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</si>
  <si>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</si>
  <si>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</si>
  <si>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</si>
  <si>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</si>
  <si>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</si>
  <si>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</si>
  <si>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</si>
  <si>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</si>
  <si>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</si>
  <si>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</si>
  <si>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</si>
  <si>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</si>
  <si>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</si>
  <si>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</si>
  <si>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</si>
  <si>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</si>
  <si>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</si>
  <si>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</si>
  <si>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</si>
  <si>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</si>
  <si>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</si>
  <si>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</si>
  <si>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</si>
  <si>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</si>
  <si>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</si>
  <si>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</si>
  <si>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</si>
  <si>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</si>
  <si>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</si>
  <si>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</si>
  <si>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</si>
  <si>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</si>
  <si>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</si>
  <si>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</si>
  <si>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</si>
  <si>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</si>
  <si>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</si>
  <si>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</si>
  <si>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</si>
  <si>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</si>
  <si>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</si>
  <si>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</si>
  <si>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</si>
  <si>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</si>
  <si>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</si>
  <si>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</si>
  <si>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</si>
  <si>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</si>
  <si>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</si>
  <si>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</si>
  <si>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</si>
  <si>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</si>
  <si>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</si>
  <si>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</si>
  <si>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</si>
  <si>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</si>
  <si>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</si>
  <si>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</si>
  <si>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</si>
  <si>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</si>
  <si>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</si>
  <si>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</si>
  <si>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</si>
  <si>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</si>
  <si>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</si>
  <si>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</si>
  <si>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</si>
  <si>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</si>
  <si>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</si>
  <si>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</si>
  <si>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</si>
  <si>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</si>
  <si>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</si>
  <si>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</si>
  <si>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</si>
  <si>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</si>
  <si>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</si>
  <si>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</si>
  <si>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</si>
  <si>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</si>
  <si>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</si>
  <si>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</si>
  <si>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</si>
  <si>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</si>
  <si>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</si>
  <si>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</si>
  <si>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</si>
  <si>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</si>
  <si>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</si>
  <si>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</si>
  <si>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</si>
  <si>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</si>
  <si>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</si>
  <si>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</si>
  <si>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</si>
  <si>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</si>
  <si>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</si>
  <si>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</si>
  <si>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</si>
  <si>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</si>
  <si>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</si>
  <si>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</si>
  <si>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</si>
  <si>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</si>
  <si>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</si>
  <si>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</si>
  <si>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</si>
  <si>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</si>
  <si>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</si>
  <si>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</si>
  <si>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</si>
  <si>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</si>
  <si>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</si>
  <si>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</si>
  <si>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</si>
  <si>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</si>
  <si>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</si>
  <si>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</si>
  <si>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</si>
  <si>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</si>
  <si>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</si>
  <si>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</si>
  <si>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</si>
  <si>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</si>
  <si>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</si>
  <si>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</si>
  <si>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</si>
  <si>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</si>
  <si>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</si>
  <si>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</si>
  <si>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</si>
  <si>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</si>
  <si>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</si>
  <si>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</si>
  <si>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</si>
  <si>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</si>
  <si>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</si>
  <si>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</si>
  <si>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</si>
  <si>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</si>
  <si>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</si>
  <si>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</si>
  <si>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</si>
  <si>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</si>
  <si>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</si>
  <si>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</si>
  <si>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</si>
  <si>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</si>
  <si>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</si>
  <si>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</si>
  <si>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</si>
  <si>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</si>
  <si>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</si>
  <si>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</si>
  <si>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</si>
  <si>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</si>
  <si>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</si>
  <si>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</si>
  <si>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</si>
  <si>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</si>
  <si>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</si>
  <si>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</si>
  <si>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</si>
  <si>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</si>
  <si>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</si>
  <si>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</si>
  <si>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</si>
  <si>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</si>
  <si>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</si>
  <si>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</si>
  <si>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</si>
  <si>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</si>
  <si>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</si>
  <si>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</si>
  <si>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</si>
  <si>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</si>
  <si>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</si>
  <si>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</si>
  <si>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</si>
  <si>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</si>
  <si>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</si>
  <si>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</si>
  <si>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</si>
  <si>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</si>
  <si>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</si>
  <si>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</si>
  <si>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</si>
  <si>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</si>
  <si>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</si>
  <si>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</si>
  <si>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</si>
  <si>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</si>
  <si>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</si>
  <si>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</si>
  <si>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</si>
  <si>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</si>
  <si>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</si>
  <si>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</si>
  <si>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</si>
  <si>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</si>
  <si>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</si>
  <si>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</si>
  <si>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</si>
  <si>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</si>
  <si>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</si>
  <si>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</si>
  <si>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</si>
  <si>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</si>
  <si>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</si>
  <si>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</si>
  <si>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</si>
  <si>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</si>
  <si>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</si>
  <si>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</si>
  <si>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</si>
  <si>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</si>
  <si>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</si>
  <si>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</si>
  <si>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</si>
  <si>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</si>
  <si>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</si>
  <si>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</si>
  <si>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</si>
  <si>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</si>
  <si>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</si>
  <si>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</si>
  <si>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</si>
  <si>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</si>
  <si>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</si>
  <si>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</si>
  <si>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</si>
  <si>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</si>
  <si>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</si>
  <si>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</si>
  <si>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</si>
  <si>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</si>
  <si>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</si>
  <si>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</si>
  <si>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</si>
  <si>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</si>
  <si>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</si>
  <si>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</si>
  <si>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</si>
  <si>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</si>
  <si>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</si>
  <si>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</si>
  <si>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</si>
  <si>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</si>
  <si>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</si>
  <si>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</si>
  <si>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</si>
  <si>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</si>
  <si>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</si>
  <si>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</si>
  <si>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</si>
  <si>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</si>
  <si>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</si>
  <si>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</si>
  <si>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</si>
  <si>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</si>
  <si>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</si>
  <si>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</si>
  <si>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</si>
  <si>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</si>
  <si>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</si>
  <si>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</si>
  <si>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</si>
  <si>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</si>
  <si>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</si>
  <si>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</si>
  <si>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</si>
  <si>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</si>
  <si>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</si>
  <si>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</si>
  <si>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</si>
  <si>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</si>
  <si>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</si>
  <si>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</si>
  <si>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</si>
  <si>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</si>
  <si>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</si>
  <si>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</si>
  <si>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</si>
  <si>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</si>
  <si>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</si>
  <si>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</si>
  <si>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</si>
  <si>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</si>
  <si>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</si>
  <si>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</si>
  <si>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</si>
  <si>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</si>
  <si>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</si>
  <si>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</si>
  <si>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</si>
  <si>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</si>
  <si>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</si>
  <si>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</si>
  <si>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</si>
  <si>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</si>
  <si>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</si>
  <si>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</si>
  <si>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</si>
  <si>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</si>
  <si>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</si>
  <si>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</si>
  <si>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</si>
  <si>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</si>
  <si>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</si>
  <si>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</si>
  <si>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</si>
  <si>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</si>
  <si>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</si>
  <si>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</si>
  <si>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</si>
  <si>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</si>
  <si>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</si>
  <si>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</si>
  <si>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</si>
  <si>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</si>
  <si>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</si>
  <si>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</si>
  <si>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</si>
  <si>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</si>
  <si>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</si>
  <si>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</si>
  <si>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</si>
  <si>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</si>
  <si>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</si>
  <si>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</si>
  <si>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</si>
  <si>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</si>
  <si>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</si>
  <si>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</si>
  <si>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</si>
  <si>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</si>
  <si>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</si>
  <si>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</si>
  <si>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</si>
  <si>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</si>
  <si>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</si>
  <si>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</si>
  <si>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</si>
  <si>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</si>
  <si>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</si>
  <si>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</si>
  <si>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</si>
  <si>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</si>
  <si>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</si>
  <si>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</si>
  <si>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</si>
  <si>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</si>
  <si>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</si>
  <si>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</si>
  <si>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</si>
  <si>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</si>
  <si>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</si>
  <si>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</si>
  <si>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</si>
  <si>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</si>
  <si>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</si>
  <si>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</si>
  <si>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</si>
  <si>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</si>
  <si>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</si>
  <si>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</si>
  <si>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</si>
  <si>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</si>
  <si>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</si>
  <si>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</si>
  <si>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</si>
  <si>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</si>
  <si>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</si>
  <si>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</si>
  <si>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</si>
  <si>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</si>
  <si>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</si>
  <si>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</si>
  <si>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</si>
  <si>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</si>
  <si>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</si>
  <si>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</si>
  <si>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</si>
  <si>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</si>
  <si>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</si>
  <si>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</si>
  <si>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</si>
  <si>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</si>
  <si>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</si>
  <si>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</si>
  <si>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</si>
  <si>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</si>
  <si>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</si>
  <si>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</si>
  <si>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</si>
  <si>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</si>
  <si>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</si>
  <si>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</si>
  <si>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</si>
  <si>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</si>
  <si>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</si>
  <si>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</si>
  <si>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</si>
  <si>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</si>
  <si>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</si>
  <si>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</si>
  <si>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</si>
  <si>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</si>
  <si>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</si>
  <si>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</si>
  <si>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</si>
  <si>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</si>
  <si>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</si>
  <si>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</si>
  <si>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</si>
  <si>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</si>
  <si>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</si>
  <si>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</si>
  <si>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</si>
  <si>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</si>
  <si>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</si>
  <si>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</si>
  <si>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</si>
  <si>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</si>
  <si>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</si>
  <si>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</si>
  <si>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</si>
  <si>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</si>
  <si>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</si>
  <si>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</si>
  <si>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</si>
  <si>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</si>
  <si>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</si>
  <si>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</si>
  <si>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</si>
  <si>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</si>
  <si>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</si>
  <si>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</si>
  <si>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</si>
  <si>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</si>
  <si>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</si>
  <si>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</si>
  <si>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</si>
  <si>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</si>
  <si>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</si>
  <si>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</si>
  <si>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</si>
  <si>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</si>
  <si>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</si>
  <si>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</si>
  <si>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</si>
  <si>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</si>
  <si>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</si>
  <si>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</si>
  <si>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</si>
  <si>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</si>
  <si>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</si>
  <si>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</si>
  <si>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</si>
  <si>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</si>
  <si>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</si>
  <si>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</si>
  <si>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</si>
  <si>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</si>
  <si>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</si>
  <si>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</si>
  <si>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</si>
  <si>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</si>
  <si>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</si>
  <si>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</si>
  <si>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</si>
  <si>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</si>
  <si>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</si>
  <si>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</si>
  <si>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</si>
  <si>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</si>
  <si>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</si>
  <si>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</si>
  <si>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</si>
  <si>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</si>
  <si>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</si>
  <si>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</si>
  <si>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</si>
  <si>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</si>
  <si>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</si>
  <si>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</si>
  <si>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</si>
  <si>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</si>
  <si>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</si>
  <si>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</si>
  <si>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</si>
  <si>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</si>
  <si>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</si>
  <si>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</si>
  <si>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</si>
  <si>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</si>
  <si>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</si>
  <si>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</si>
  <si>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</si>
  <si>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</si>
  <si>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</si>
  <si>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</si>
  <si>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</si>
  <si>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</si>
  <si>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</si>
  <si>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</si>
  <si>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</si>
  <si>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</si>
  <si>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</si>
  <si>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</si>
  <si>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</si>
  <si>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</si>
  <si>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</si>
  <si>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</si>
  <si>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</si>
  <si>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</si>
  <si>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</si>
  <si>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</si>
  <si>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</si>
  <si>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</si>
  <si>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</si>
  <si>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</si>
  <si>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</si>
  <si>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</si>
  <si>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</si>
  <si>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</si>
  <si>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</si>
  <si>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</si>
  <si>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</si>
  <si>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</si>
  <si>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</si>
  <si>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</si>
  <si>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</si>
  <si>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</si>
  <si>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</si>
  <si>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</si>
  <si>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</si>
  <si>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</si>
  <si>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</si>
  <si>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</si>
  <si>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</si>
  <si>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</si>
  <si>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</si>
  <si>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</si>
  <si>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</si>
  <si>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</si>
  <si>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</si>
  <si>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</si>
  <si>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</si>
  <si>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</si>
  <si>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</si>
  <si>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</si>
  <si>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</si>
  <si>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</si>
  <si>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</si>
  <si>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</si>
  <si>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</si>
  <si>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</si>
  <si>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</si>
  <si>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</si>
  <si>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</si>
  <si>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</si>
  <si>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</si>
  <si>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</si>
  <si>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</si>
  <si>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</si>
  <si>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</si>
  <si>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</si>
  <si>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</si>
  <si>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</si>
  <si>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</si>
  <si>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</si>
  <si>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</si>
  <si>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</si>
  <si>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</si>
  <si>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</si>
  <si>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</si>
  <si>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</si>
  <si>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</si>
  <si>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</si>
  <si>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</si>
  <si>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</si>
  <si>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</si>
  <si>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</si>
  <si>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</si>
  <si>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</si>
  <si>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</si>
  <si>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</si>
  <si>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</si>
  <si>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</si>
  <si>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</si>
  <si>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</si>
  <si>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</si>
  <si>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</si>
  <si>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</si>
  <si>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</si>
  <si>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</si>
  <si>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</si>
  <si>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</si>
  <si>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</si>
  <si>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</si>
  <si>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</si>
  <si>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</si>
  <si>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</si>
  <si>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</si>
  <si>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</si>
  <si>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</si>
  <si>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</si>
  <si>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</si>
  <si>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</si>
  <si>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</si>
  <si>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</si>
  <si>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</si>
  <si>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</si>
  <si>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</si>
  <si>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</si>
  <si>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</si>
  <si>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</si>
  <si>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</si>
  <si>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</si>
  <si>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</si>
  <si>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</si>
  <si>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</si>
  <si>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</si>
  <si>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</si>
  <si>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</si>
  <si>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</si>
  <si>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</si>
  <si>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</si>
  <si>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</si>
  <si>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</si>
  <si>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</si>
  <si>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</si>
  <si>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</si>
  <si>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</si>
  <si>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</si>
  <si>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</si>
  <si>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</si>
  <si>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</si>
  <si>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</si>
  <si>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</si>
  <si>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</si>
  <si>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</si>
  <si>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</si>
  <si>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</si>
  <si>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</si>
  <si>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</si>
  <si>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</si>
  <si>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</si>
  <si>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</si>
  <si>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</si>
  <si>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</si>
  <si>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</si>
  <si>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</si>
  <si>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</si>
  <si>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</si>
  <si>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</si>
  <si>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</si>
  <si>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</si>
  <si>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</si>
  <si>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</si>
  <si>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</si>
  <si>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</si>
  <si>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</si>
  <si>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</si>
  <si>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</si>
  <si>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</si>
  <si>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</si>
  <si>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</si>
  <si>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</si>
  <si>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</si>
  <si>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</si>
  <si>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</si>
  <si>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</si>
  <si>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</si>
  <si>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</si>
  <si>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</si>
  <si>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</si>
  <si>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</si>
  <si>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</si>
  <si>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</si>
  <si>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</si>
  <si>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</si>
  <si>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</si>
  <si>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</si>
  <si>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</si>
  <si>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</si>
  <si>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</si>
  <si>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</si>
  <si>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</si>
  <si>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</si>
  <si>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</si>
  <si>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</si>
  <si>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</si>
  <si>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</si>
  <si>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</si>
  <si>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</si>
  <si>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</si>
  <si>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</si>
  <si>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</si>
  <si>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</si>
  <si>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</si>
  <si>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</si>
  <si>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</si>
  <si>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</si>
  <si>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</si>
  <si>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</si>
  <si>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</si>
  <si>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</si>
  <si>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</si>
  <si>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</si>
  <si>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</si>
  <si>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</si>
  <si>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</si>
  <si>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</si>
  <si>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</si>
  <si>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</si>
  <si>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</si>
  <si>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</si>
  <si>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</si>
  <si>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</si>
  <si>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</si>
  <si>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</si>
  <si>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</si>
  <si>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</si>
  <si>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</si>
  <si>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</si>
  <si>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</si>
  <si>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</si>
  <si>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</si>
  <si>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</si>
  <si>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</si>
  <si>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</si>
  <si>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</si>
  <si>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</si>
  <si>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</si>
  <si>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</si>
  <si>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</si>
  <si>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</si>
  <si>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</si>
  <si>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</si>
  <si>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</si>
  <si>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</si>
  <si>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</si>
  <si>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</si>
  <si>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</si>
  <si>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</si>
  <si>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</si>
  <si>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</si>
  <si>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</si>
  <si>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</si>
  <si>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</si>
  <si>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</si>
  <si>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</si>
  <si>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</si>
  <si>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</si>
  <si>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</si>
  <si>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</si>
  <si>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</si>
  <si>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</si>
  <si>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</si>
  <si>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</si>
  <si>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</si>
  <si>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</si>
  <si>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</si>
  <si>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</si>
  <si>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</si>
  <si>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</si>
  <si>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</si>
  <si>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</si>
  <si>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</si>
  <si>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</si>
  <si>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</si>
  <si>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</si>
  <si>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</si>
  <si>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</si>
  <si>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</si>
  <si>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</si>
  <si>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</si>
  <si>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</si>
  <si>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</si>
  <si>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</si>
  <si>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</si>
  <si>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</si>
  <si>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</si>
  <si>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</si>
  <si>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</si>
  <si>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</si>
  <si>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</si>
  <si>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</si>
  <si>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</si>
  <si>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</si>
  <si>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</si>
  <si>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</si>
  <si>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</si>
  <si>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</si>
  <si>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</si>
  <si>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</si>
  <si>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</si>
  <si>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</si>
  <si>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</si>
  <si>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</si>
  <si>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</si>
  <si>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</si>
  <si>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</si>
  <si>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</si>
  <si>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</si>
  <si>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</si>
  <si>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</si>
  <si>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</si>
  <si>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</si>
  <si>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</si>
  <si>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</si>
  <si>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</si>
  <si>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</si>
  <si>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</si>
  <si>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</si>
  <si>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</si>
  <si>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</si>
  <si>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</si>
  <si>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</si>
  <si>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</si>
  <si>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</si>
  <si>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</si>
  <si>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</si>
  <si>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</si>
  <si>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</si>
  <si>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</si>
  <si>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</si>
  <si>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</si>
  <si>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</si>
  <si>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</si>
  <si>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</si>
  <si>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</si>
  <si>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</si>
  <si>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</si>
  <si>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</si>
  <si>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</si>
  <si>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</si>
  <si>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</si>
  <si>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</si>
  <si>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</si>
  <si>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</si>
  <si>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</si>
  <si>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</si>
  <si>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</si>
  <si>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</si>
  <si>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</si>
  <si>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</si>
  <si>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</si>
  <si>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</si>
  <si>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</si>
  <si>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</si>
  <si>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</si>
  <si>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</si>
  <si>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</si>
  <si>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</si>
  <si>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</si>
  <si>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</si>
  <si>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</si>
  <si>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</si>
  <si>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</si>
  <si>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</si>
  <si>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</si>
  <si>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</si>
  <si>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</si>
  <si>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</si>
  <si>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</si>
  <si>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</si>
  <si>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</si>
  <si>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</si>
  <si>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</si>
  <si>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</si>
  <si>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</si>
  <si>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</si>
  <si>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</si>
  <si>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</si>
  <si>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</si>
  <si>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</si>
  <si>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</si>
  <si>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</si>
  <si>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</si>
  <si>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</si>
  <si>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</si>
  <si>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</si>
  <si>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</si>
  <si>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</si>
  <si>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</si>
  <si>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</si>
  <si>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</si>
  <si>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</si>
  <si>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</si>
  <si>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</si>
  <si>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</si>
  <si>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</si>
  <si>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</si>
  <si>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</si>
  <si>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</si>
  <si>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</si>
  <si>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</si>
  <si>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</si>
  <si>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</si>
  <si>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</si>
  <si>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</si>
  <si>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</si>
  <si>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</si>
  <si>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</si>
  <si>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</si>
  <si>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</si>
  <si>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</si>
  <si>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</si>
  <si>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</si>
  <si>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</si>
  <si>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</si>
  <si>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</si>
  <si>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</si>
  <si>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</si>
  <si>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</si>
  <si>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</si>
  <si>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</si>
  <si>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</si>
  <si>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</si>
  <si>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</si>
  <si>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</si>
  <si>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</si>
  <si>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</si>
  <si>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</si>
  <si>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</si>
  <si>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</si>
  <si>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</si>
  <si>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</si>
  <si>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</si>
  <si>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</si>
  <si>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</si>
  <si>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</si>
  <si>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</si>
  <si>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</si>
  <si>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</si>
  <si>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</si>
  <si>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</si>
  <si>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</si>
  <si>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</si>
  <si>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</si>
  <si>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</si>
  <si>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</si>
  <si>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</si>
  <si>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</si>
  <si>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</si>
  <si>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</si>
  <si>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</si>
  <si>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</si>
  <si>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</si>
  <si>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</si>
  <si>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</si>
  <si>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</si>
  <si>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</si>
  <si>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</si>
  <si>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</si>
  <si>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</si>
  <si>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</si>
  <si>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</si>
  <si>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</si>
  <si>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</si>
  <si>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</si>
  <si>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</si>
  <si>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</si>
  <si>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</si>
  <si>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</si>
  <si>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</si>
  <si>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</si>
  <si>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</si>
  <si>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</si>
  <si>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</si>
  <si>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</si>
  <si>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</si>
  <si>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</si>
  <si>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</si>
  <si>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</si>
  <si>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</si>
  <si>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</si>
  <si>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</si>
  <si>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</si>
  <si>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</si>
  <si>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</si>
  <si>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</si>
  <si>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</si>
  <si>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</si>
  <si>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</si>
  <si>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</si>
  <si>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</si>
  <si>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</si>
  <si>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</si>
  <si>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</si>
  <si>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</si>
  <si>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</si>
  <si>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</si>
  <si>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</si>
  <si>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</si>
  <si>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</si>
  <si>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</si>
  <si>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</si>
  <si>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</si>
  <si>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</si>
  <si>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</si>
  <si>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</si>
  <si>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</si>
  <si>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</si>
  <si>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</si>
  <si>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</si>
  <si>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</si>
  <si>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</si>
  <si>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</si>
  <si>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</si>
  <si>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</si>
  <si>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</si>
  <si>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</si>
  <si>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</si>
  <si>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</si>
  <si>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</si>
  <si>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</si>
  <si>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</si>
  <si>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</si>
  <si>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</si>
  <si>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</si>
  <si>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</si>
  <si>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</si>
  <si>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</si>
  <si>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</si>
  <si>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</si>
  <si>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</si>
  <si>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</si>
  <si>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</si>
  <si>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</si>
  <si>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</si>
  <si>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</si>
  <si>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</si>
  <si>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</si>
  <si>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</si>
  <si>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</si>
  <si>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</si>
  <si>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</si>
  <si>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</si>
  <si>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</si>
  <si>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</si>
  <si>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</si>
  <si>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</si>
  <si>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</si>
  <si>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</si>
  <si>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</si>
  <si>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</si>
  <si>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</si>
  <si>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</si>
  <si>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</si>
  <si>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</si>
  <si>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</si>
  <si>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</si>
  <si>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</si>
  <si>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</si>
  <si>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</si>
  <si>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</si>
  <si>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</si>
  <si>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</si>
  <si>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</si>
  <si>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</si>
  <si>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</si>
  <si>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</si>
  <si>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</si>
  <si>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</si>
  <si>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</si>
  <si>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</si>
  <si>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</si>
  <si>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</si>
  <si>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</si>
  <si>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</si>
  <si>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</si>
  <si>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</si>
  <si>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</si>
  <si>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</si>
  <si>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</si>
  <si>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</si>
  <si>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</si>
  <si>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</si>
  <si>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</si>
  <si>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</si>
  <si>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</si>
  <si>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</si>
  <si>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</si>
  <si>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</si>
  <si>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</si>
  <si>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</si>
  <si>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</si>
  <si>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</si>
  <si>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</si>
  <si>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</si>
  <si>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</si>
  <si>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</si>
  <si>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</si>
  <si>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</si>
  <si>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</si>
  <si>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</si>
  <si>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</si>
  <si>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</si>
  <si>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</si>
  <si>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</si>
  <si>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</si>
  <si>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</si>
  <si>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</si>
  <si>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</si>
  <si>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</si>
  <si>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</si>
  <si>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</si>
  <si>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</si>
  <si>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</si>
  <si>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</si>
  <si>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</si>
  <si>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</si>
  <si>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</si>
  <si>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</si>
  <si>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</si>
  <si>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</si>
  <si>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</si>
  <si>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</si>
  <si>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</si>
  <si>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</si>
  <si>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</si>
  <si>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</si>
  <si>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</si>
  <si>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</si>
  <si>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</si>
  <si>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</si>
  <si>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</si>
  <si>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</si>
  <si>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</si>
  <si>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</si>
  <si>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</si>
  <si>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</si>
  <si>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</si>
  <si>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</si>
  <si>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</si>
  <si>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</si>
  <si>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</si>
  <si>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</si>
  <si>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</si>
  <si>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</si>
  <si>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</si>
  <si>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</si>
  <si>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</si>
  <si>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</si>
  <si>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</si>
  <si>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</si>
  <si>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</si>
  <si>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</si>
  <si>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</si>
  <si>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</si>
  <si>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</si>
  <si>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</si>
  <si>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</si>
  <si>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</si>
  <si>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</si>
  <si>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</si>
  <si>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</si>
  <si>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</si>
  <si>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</si>
  <si>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</si>
  <si>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</si>
  <si>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</si>
  <si>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</si>
  <si>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</si>
  <si>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</si>
  <si>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</si>
  <si>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</si>
  <si>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</si>
  <si>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</si>
  <si>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</si>
  <si>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</si>
  <si>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</si>
  <si>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</si>
  <si>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</si>
  <si>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</si>
  <si>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</si>
  <si>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</si>
  <si>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</si>
  <si>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</si>
  <si>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</si>
  <si>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</si>
  <si>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</si>
  <si>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</si>
  <si>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</si>
  <si>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</si>
  <si>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</si>
  <si>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</si>
  <si>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</si>
  <si>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</si>
  <si>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</si>
  <si>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</si>
  <si>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</si>
  <si>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</si>
  <si>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</si>
  <si>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</si>
  <si>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</si>
  <si>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</si>
  <si>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</si>
  <si>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</si>
  <si>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</si>
  <si>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</si>
  <si>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</si>
  <si>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</si>
  <si>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</si>
  <si>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</si>
  <si>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</si>
  <si>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</si>
  <si>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</si>
  <si>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</si>
  <si>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</si>
  <si>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</si>
  <si>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</si>
  <si>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</si>
  <si>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</si>
  <si>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</si>
  <si>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</si>
  <si>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</si>
  <si>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</si>
  <si>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</si>
  <si>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</si>
  <si>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</si>
  <si>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</si>
  <si>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</si>
  <si>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</si>
  <si>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</si>
  <si>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</si>
  <si>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</si>
  <si>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</si>
  <si>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</si>
  <si>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</si>
  <si>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</si>
  <si>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</si>
  <si>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</si>
  <si>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</si>
  <si>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</si>
  <si>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</si>
  <si>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</si>
  <si>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</si>
  <si>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</si>
  <si>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</si>
  <si>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</si>
  <si>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</si>
  <si>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</si>
  <si>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</si>
  <si>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</si>
  <si>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</si>
  <si>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</si>
  <si>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</si>
  <si>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</si>
  <si>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</si>
  <si>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</si>
  <si>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</si>
  <si>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</si>
  <si>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</si>
  <si>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</si>
  <si>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</si>
  <si>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</si>
  <si>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</si>
  <si>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</si>
  <si>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</si>
  <si>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</si>
  <si>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</si>
  <si>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</si>
  <si>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</si>
  <si>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</si>
  <si>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</si>
  <si>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</si>
  <si>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</si>
  <si>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</si>
  <si>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</si>
  <si>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</si>
  <si>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</si>
  <si>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</si>
  <si>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</si>
  <si>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</si>
  <si>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</si>
  <si>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</si>
  <si>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</si>
  <si>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</si>
  <si>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</si>
  <si>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</si>
  <si>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</si>
  <si>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</si>
  <si>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</si>
  <si>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</si>
  <si>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</si>
  <si>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</si>
  <si>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</si>
  <si>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</si>
  <si>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</si>
  <si>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</si>
  <si>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</si>
  <si>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</si>
  <si>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</si>
  <si>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</si>
  <si>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</si>
  <si>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</si>
  <si>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</si>
  <si>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</si>
  <si>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</si>
  <si>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</si>
  <si>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</si>
  <si>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</si>
  <si>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</si>
  <si>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</si>
  <si>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</si>
  <si>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</si>
  <si>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</si>
  <si>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</si>
  <si>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</si>
  <si>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</si>
  <si>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</si>
  <si>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</si>
  <si>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</si>
  <si>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</si>
  <si>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</si>
  <si>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</si>
  <si>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</si>
  <si>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</si>
  <si>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</si>
  <si>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</si>
  <si>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</si>
  <si>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</si>
  <si>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</si>
  <si>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</si>
  <si>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</si>
  <si>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</si>
  <si>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</si>
  <si>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</si>
  <si>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</si>
  <si>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</si>
  <si>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</si>
  <si>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</si>
  <si>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</si>
  <si>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</si>
  <si>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</si>
  <si>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</si>
  <si>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</si>
  <si>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</si>
  <si>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</si>
  <si>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</si>
  <si>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</si>
  <si>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</si>
  <si>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</si>
  <si>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</si>
  <si>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</si>
  <si>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</si>
  <si>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</si>
  <si>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</si>
  <si>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</si>
  <si>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</si>
  <si>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</si>
  <si>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</si>
  <si>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</si>
  <si>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</si>
  <si>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</si>
  <si>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</si>
  <si>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</si>
  <si>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</si>
  <si>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</si>
  <si>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</si>
  <si>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</si>
  <si>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</si>
  <si>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</si>
  <si>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</si>
  <si>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</si>
  <si>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</si>
  <si>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</si>
  <si>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</si>
  <si>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</si>
  <si>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</si>
  <si>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</si>
  <si>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</si>
  <si>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</si>
  <si>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</si>
  <si>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</si>
  <si>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</si>
  <si>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</si>
  <si>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</si>
  <si>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</si>
  <si>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</si>
  <si>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</si>
  <si>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</si>
  <si>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</si>
  <si>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</si>
  <si>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</si>
  <si>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</si>
  <si>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</si>
  <si>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</si>
  <si>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</si>
  <si>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</si>
  <si>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</si>
  <si>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</si>
  <si>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</si>
  <si>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</si>
  <si>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</si>
  <si>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</si>
  <si>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</si>
  <si>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</si>
  <si>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</si>
  <si>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</si>
  <si>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</si>
  <si>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</si>
  <si>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</si>
  <si>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</si>
  <si>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</si>
  <si>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</si>
  <si>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</si>
  <si>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</si>
  <si>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</si>
  <si>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</si>
  <si>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</si>
  <si>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</si>
  <si>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</si>
  <si>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</si>
  <si>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</si>
  <si>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</si>
  <si>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</si>
  <si>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</si>
  <si>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</si>
  <si>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</si>
  <si>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</si>
  <si>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</si>
  <si>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</si>
  <si>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</si>
  <si>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</si>
  <si>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</si>
  <si>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</si>
  <si>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</si>
  <si>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</si>
  <si>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</si>
  <si>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</si>
  <si>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</si>
  <si>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</si>
  <si>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</si>
  <si>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</si>
  <si>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</si>
  <si>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</si>
  <si>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</si>
  <si>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</si>
  <si>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</si>
  <si>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</si>
  <si>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</si>
  <si>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</si>
  <si>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</si>
  <si>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</si>
  <si>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</si>
  <si>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</si>
  <si>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</si>
  <si>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</si>
  <si>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</si>
  <si>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</si>
  <si>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</si>
  <si>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</si>
  <si>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</si>
  <si>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</si>
  <si>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</si>
  <si>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</si>
  <si>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</si>
  <si>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</si>
  <si>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</si>
  <si>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</si>
  <si>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</si>
  <si>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</si>
  <si>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</si>
  <si>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</si>
  <si>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</si>
  <si>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</si>
  <si>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</si>
  <si>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</si>
  <si>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</si>
  <si>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</si>
  <si>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</si>
  <si>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</si>
  <si>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</si>
  <si>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</si>
  <si>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</si>
  <si>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</si>
  <si>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</si>
  <si>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</si>
  <si>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</si>
  <si>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</si>
  <si>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</si>
  <si>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</si>
  <si>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</si>
  <si>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</si>
  <si>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</si>
  <si>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</si>
  <si>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</si>
  <si>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</si>
  <si>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</si>
  <si>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</si>
  <si>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</si>
  <si>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</si>
  <si>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</si>
  <si>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</si>
  <si>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</si>
  <si>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</si>
  <si>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</si>
  <si>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</si>
  <si>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</si>
  <si>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</si>
  <si>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</si>
  <si>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</si>
  <si>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</si>
  <si>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</si>
  <si>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</si>
  <si>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</si>
  <si>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</si>
  <si>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</si>
  <si>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</si>
  <si>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</si>
  <si>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</si>
  <si>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</si>
  <si>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</si>
  <si>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</si>
  <si>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</si>
  <si>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</si>
  <si>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</si>
  <si>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</si>
  <si>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</si>
  <si>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</si>
  <si>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</si>
  <si>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</si>
  <si>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</si>
  <si>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</si>
  <si>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</si>
  <si>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</si>
  <si>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</si>
  <si>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</si>
  <si>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</si>
  <si>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</si>
  <si>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</si>
  <si>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</si>
  <si>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</si>
  <si>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</si>
  <si>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</si>
  <si>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</si>
  <si>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</si>
  <si>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</si>
  <si>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</si>
  <si>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</si>
  <si>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</si>
  <si>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</si>
  <si>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</si>
  <si>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</si>
  <si>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</si>
  <si>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</si>
  <si>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</si>
  <si>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</si>
  <si>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</si>
  <si>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</si>
  <si>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</si>
  <si>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</si>
  <si>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</si>
  <si>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</si>
  <si>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</si>
  <si>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</si>
  <si>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</si>
  <si>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</si>
  <si>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</si>
  <si>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</si>
  <si>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</si>
  <si>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</si>
  <si>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</si>
  <si>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</si>
  <si>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</si>
  <si>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</si>
  <si>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</si>
  <si>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</si>
  <si>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</si>
  <si>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</si>
  <si>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</si>
  <si>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</si>
  <si>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</si>
  <si>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</si>
  <si>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</si>
  <si>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</si>
  <si>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</si>
  <si>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</si>
  <si>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</si>
  <si>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</si>
  <si>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</si>
  <si>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</si>
  <si>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</si>
  <si>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</si>
  <si>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</si>
  <si>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</si>
  <si>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</si>
  <si>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</si>
  <si>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</si>
  <si>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</si>
  <si>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</si>
  <si>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</si>
  <si>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</si>
  <si>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</si>
  <si>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</si>
  <si>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</si>
  <si>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</si>
  <si>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</si>
  <si>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</si>
  <si>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</si>
  <si>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</si>
  <si>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</si>
  <si>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</si>
  <si>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</si>
  <si>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</si>
  <si>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</si>
  <si>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</si>
  <si>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</si>
  <si>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</si>
  <si>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</si>
  <si>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</si>
  <si>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</si>
  <si>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</si>
  <si>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</si>
  <si>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</si>
  <si>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</si>
  <si>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</si>
  <si>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</si>
  <si>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</si>
  <si>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</si>
  <si>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</si>
  <si>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</si>
  <si>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</si>
  <si>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</si>
  <si>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</si>
  <si>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</si>
  <si>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</si>
  <si>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</si>
  <si>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</si>
  <si>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</si>
  <si>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</si>
  <si>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</si>
  <si>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</si>
  <si>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</si>
  <si>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</si>
  <si>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</si>
  <si>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</si>
  <si>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</si>
  <si>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</si>
  <si>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</si>
  <si>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</si>
  <si>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</si>
  <si>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</si>
  <si>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</si>
  <si>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</si>
  <si>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</si>
  <si>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</si>
  <si>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</si>
  <si>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</si>
  <si>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</si>
  <si>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</si>
  <si>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</si>
  <si>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</si>
  <si>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</si>
  <si>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</si>
  <si>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</si>
  <si>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</si>
  <si>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</si>
  <si>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</si>
  <si>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</si>
  <si>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</si>
  <si>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</si>
  <si>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</si>
  <si>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</si>
  <si>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</si>
  <si>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</si>
  <si>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</si>
  <si>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</si>
  <si>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</si>
  <si>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</si>
  <si>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</si>
  <si>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</si>
  <si>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</si>
  <si>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</si>
  <si>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</si>
  <si>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</si>
  <si>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</si>
  <si>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</si>
  <si>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</si>
  <si>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</si>
  <si>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</si>
  <si>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</si>
  <si>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</si>
  <si>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</si>
  <si>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</si>
  <si>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</si>
  <si>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</si>
  <si>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</si>
  <si>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</si>
  <si>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</si>
  <si>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</si>
  <si>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</si>
  <si>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</si>
  <si>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</si>
  <si>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</si>
  <si>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</si>
  <si>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</si>
  <si>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</si>
  <si>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</si>
  <si>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</si>
  <si>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</si>
  <si>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</si>
  <si>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</si>
  <si>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</si>
  <si>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</si>
  <si>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</si>
  <si>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</si>
  <si>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</si>
  <si>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</si>
  <si>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</si>
  <si>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</si>
  <si>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</si>
  <si>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</si>
  <si>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</si>
  <si>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</si>
  <si>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</si>
  <si>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</si>
  <si>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</si>
  <si>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</si>
  <si>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</si>
  <si>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</si>
  <si>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</si>
  <si>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</si>
  <si>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</si>
  <si>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</si>
  <si>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</si>
  <si>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</si>
  <si>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</si>
  <si>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</si>
  <si>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</si>
  <si>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</si>
  <si>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</si>
  <si>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</si>
  <si>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</si>
  <si>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</si>
  <si>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</si>
  <si>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</si>
  <si>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</si>
  <si>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</si>
  <si>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</si>
  <si>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</si>
  <si>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</si>
  <si>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</si>
  <si>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</si>
  <si>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</si>
  <si>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</si>
  <si>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</si>
  <si>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</si>
  <si>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</si>
  <si>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</si>
  <si>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</si>
  <si>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</si>
  <si>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</si>
  <si>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</si>
  <si>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</si>
  <si>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</si>
  <si>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</si>
  <si>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</si>
  <si>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</si>
  <si>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</si>
  <si>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</si>
  <si>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</si>
  <si>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</si>
  <si>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</si>
  <si>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</si>
  <si>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</si>
  <si>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</si>
  <si>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</si>
  <si>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</si>
  <si>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</si>
  <si>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</si>
  <si>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</si>
  <si>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</si>
  <si>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</si>
  <si>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</si>
  <si>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</si>
  <si>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</si>
  <si>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</si>
  <si>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</si>
  <si>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</si>
  <si>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</si>
  <si>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</si>
  <si>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</si>
  <si>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</si>
  <si>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</si>
  <si>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</si>
  <si>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</si>
  <si>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</si>
  <si>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</si>
  <si>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</si>
  <si>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</si>
  <si>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</si>
  <si>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</si>
  <si>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</si>
  <si>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</si>
  <si>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</si>
  <si>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</si>
  <si>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</si>
  <si>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</si>
  <si>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</si>
  <si>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</si>
  <si>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</si>
  <si>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</si>
  <si>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</si>
  <si>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</si>
  <si>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</si>
  <si>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</si>
  <si>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</si>
  <si>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</si>
  <si>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</si>
  <si>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</si>
  <si>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</si>
  <si>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</si>
  <si>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</si>
  <si>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</si>
  <si>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</si>
  <si>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</si>
  <si>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</si>
  <si>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</si>
  <si>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</si>
  <si>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</si>
  <si>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</si>
  <si>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</si>
  <si>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</si>
  <si>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</si>
  <si>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</si>
  <si>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</si>
  <si>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</si>
  <si>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</si>
  <si>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</si>
  <si>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</si>
  <si>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</si>
  <si>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</si>
  <si>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</si>
  <si>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</si>
  <si>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</si>
  <si>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</si>
  <si>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</si>
  <si>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</si>
  <si>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</si>
  <si>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</si>
  <si>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</si>
  <si>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</si>
  <si>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</si>
  <si>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</si>
  <si>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</si>
  <si>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</si>
  <si>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</si>
  <si>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</si>
  <si>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</si>
  <si>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</si>
  <si>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</si>
  <si>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</si>
  <si>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</si>
  <si>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</si>
  <si>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</si>
  <si>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</si>
  <si>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</si>
  <si>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</si>
  <si>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</si>
  <si>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</si>
  <si>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</si>
  <si>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</si>
  <si>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</si>
  <si>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</si>
  <si>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</si>
  <si>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</si>
  <si>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</si>
  <si>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</si>
  <si>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</si>
  <si>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</si>
  <si>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</si>
  <si>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</si>
  <si>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</si>
  <si>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</si>
  <si>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</si>
  <si>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</si>
  <si>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</si>
  <si>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</si>
  <si>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</si>
  <si>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</si>
  <si>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</si>
  <si>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</si>
  <si>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</si>
  <si>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</si>
  <si>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</si>
  <si>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</si>
  <si>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</si>
  <si>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</si>
  <si>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</si>
  <si>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</si>
  <si>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</si>
  <si>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</si>
  <si>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</si>
  <si>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</si>
  <si>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</si>
  <si>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</si>
  <si>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</si>
  <si>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</si>
  <si>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</si>
  <si>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</si>
  <si>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</si>
  <si>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</si>
  <si>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</si>
  <si>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</si>
  <si>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</si>
  <si>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</si>
  <si>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</si>
  <si>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</si>
  <si>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</si>
  <si>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</si>
  <si>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</si>
  <si>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</si>
  <si>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</si>
  <si>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</si>
  <si>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</si>
  <si>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</si>
  <si>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</si>
  <si>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</si>
  <si>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</si>
  <si>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</si>
  <si>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</si>
  <si>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</si>
  <si>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</si>
  <si>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</si>
  <si>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</si>
  <si>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</si>
  <si>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</si>
  <si>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</si>
  <si>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</si>
  <si>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</si>
  <si>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</si>
  <si>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</si>
  <si>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</si>
  <si>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</si>
  <si>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</si>
  <si>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</si>
  <si>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</si>
  <si>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</si>
  <si>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</si>
  <si>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</si>
  <si>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</si>
  <si>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</si>
  <si>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</si>
  <si>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</si>
  <si>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</si>
  <si>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</si>
  <si>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</si>
  <si>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</si>
  <si>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</si>
  <si>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</si>
  <si>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</si>
  <si>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</si>
  <si>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</si>
  <si>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</si>
  <si>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</si>
  <si>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</si>
  <si>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</si>
  <si>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</si>
  <si>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</si>
  <si>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</si>
  <si>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</si>
  <si>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</si>
  <si>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</si>
  <si>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</si>
  <si>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</si>
  <si>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</si>
  <si>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</si>
  <si>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</si>
  <si>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</si>
  <si>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</si>
  <si>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</si>
  <si>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</si>
  <si>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</si>
  <si>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</si>
  <si>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</si>
  <si>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</si>
  <si>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</si>
  <si>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</si>
  <si>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</si>
  <si>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</si>
  <si>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</si>
  <si>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</si>
  <si>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</si>
  <si>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</si>
  <si>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</si>
  <si>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</si>
  <si>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</si>
  <si>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</si>
  <si>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</si>
  <si>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</si>
  <si>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</si>
  <si>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</si>
  <si>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</si>
  <si>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</si>
  <si>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</si>
  <si>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</si>
  <si>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</si>
  <si>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</si>
  <si>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</si>
  <si>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</si>
  <si>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</si>
  <si>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</si>
  <si>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</si>
  <si>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</si>
  <si>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</si>
  <si>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</si>
  <si>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</si>
  <si>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</si>
  <si>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</si>
  <si>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</si>
  <si>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</si>
  <si>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</si>
  <si>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</si>
  <si>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</si>
  <si>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</si>
  <si>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</si>
  <si>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</si>
  <si>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</si>
  <si>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</si>
  <si>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</si>
  <si>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</si>
  <si>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</si>
  <si>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</si>
  <si>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</si>
  <si>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</si>
  <si>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</si>
  <si>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</si>
  <si>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</si>
  <si>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</si>
  <si>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</si>
  <si>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</si>
  <si>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</si>
  <si>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</si>
  <si>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</si>
  <si>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</si>
  <si>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</si>
  <si>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</si>
  <si>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</si>
  <si>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</si>
  <si>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</si>
  <si>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</si>
  <si>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</si>
  <si>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</si>
  <si>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</si>
  <si>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</si>
  <si>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</si>
  <si>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</si>
  <si>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</si>
  <si>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</si>
  <si>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</si>
  <si>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</si>
  <si>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</si>
  <si>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</si>
  <si>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</si>
  <si>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</si>
  <si>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</si>
  <si>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</si>
  <si>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</si>
  <si>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</si>
  <si>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</si>
  <si>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</si>
  <si>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</si>
  <si>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</si>
  <si>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</si>
  <si>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</si>
  <si>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</si>
  <si>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</si>
  <si>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</si>
  <si>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</si>
  <si>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</si>
  <si>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</si>
  <si>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</si>
  <si>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</si>
  <si>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</si>
  <si>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</si>
  <si>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</si>
  <si>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</si>
  <si>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</si>
  <si>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</si>
  <si>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</si>
  <si>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</si>
  <si>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</si>
  <si>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</si>
  <si>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</si>
  <si>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</si>
  <si>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</si>
  <si>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</si>
  <si>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</si>
  <si>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</si>
  <si>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</si>
  <si>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</si>
  <si>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</si>
  <si>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</si>
  <si>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</si>
  <si>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</si>
  <si>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</si>
  <si>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</si>
  <si>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</si>
  <si>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</si>
  <si>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</si>
  <si>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</si>
  <si>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</si>
  <si>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</si>
  <si>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</si>
  <si>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</si>
  <si>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</si>
  <si>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</si>
  <si>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</si>
  <si>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</si>
  <si>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</si>
  <si>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</si>
  <si>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</si>
  <si>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</si>
  <si>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</si>
  <si>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</si>
  <si>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</si>
  <si>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</si>
  <si>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</si>
  <si>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</si>
  <si>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</si>
  <si>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</si>
  <si>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</si>
  <si>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</si>
  <si>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</si>
  <si>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</si>
  <si>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</si>
  <si>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</si>
  <si>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</si>
  <si>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</si>
  <si>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</si>
  <si>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</si>
  <si>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</si>
  <si>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</si>
  <si>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</si>
  <si>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</si>
  <si>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</si>
  <si>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</si>
  <si>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</si>
  <si>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</si>
  <si>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</si>
  <si>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</si>
  <si>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</si>
  <si>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</si>
  <si>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</si>
  <si>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</si>
  <si>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</si>
  <si>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</si>
  <si>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</si>
  <si>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</si>
  <si>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</si>
  <si>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</si>
  <si>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</si>
  <si>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</si>
  <si>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</si>
  <si>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</si>
  <si>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</si>
  <si>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</si>
  <si>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</si>
  <si>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</si>
  <si>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</si>
  <si>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</si>
  <si>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</si>
  <si>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</si>
  <si>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</si>
  <si>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</si>
  <si>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</si>
  <si>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</si>
  <si>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</si>
  <si>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</si>
  <si>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</si>
  <si>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</si>
  <si>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</si>
  <si>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</si>
  <si>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</si>
  <si>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</si>
  <si>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</si>
  <si>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</si>
  <si>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</si>
  <si>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</si>
  <si>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</si>
  <si>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</si>
  <si>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</si>
  <si>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</si>
  <si>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</si>
  <si>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</si>
  <si>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</si>
  <si>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</si>
  <si>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</si>
  <si>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</si>
  <si>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</si>
  <si>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</si>
  <si>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</si>
  <si>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</si>
  <si>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</si>
  <si>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</si>
  <si>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</si>
  <si>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</si>
  <si>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</si>
  <si>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</si>
  <si>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</si>
  <si>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</si>
  <si>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</si>
  <si>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</si>
  <si>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</si>
  <si>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</si>
  <si>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</si>
  <si>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</si>
  <si>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</si>
  <si>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</si>
  <si>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</si>
  <si>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</si>
  <si>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</si>
  <si>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</si>
  <si>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</si>
  <si>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</si>
  <si>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</si>
  <si>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</si>
  <si>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</si>
  <si>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</si>
  <si>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</si>
  <si>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</si>
  <si>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</si>
  <si>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</si>
  <si>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</si>
  <si>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</si>
  <si>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</si>
  <si>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</si>
  <si>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</si>
  <si>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</si>
  <si>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</si>
  <si>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</si>
  <si>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</si>
  <si>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</si>
  <si>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</si>
  <si>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</si>
  <si>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</si>
  <si>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</si>
  <si>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</si>
  <si>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</si>
  <si>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</si>
  <si>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</si>
  <si>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</si>
  <si>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</si>
  <si>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</si>
  <si>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</si>
  <si>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</si>
  <si>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</si>
  <si>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</si>
  <si>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</si>
  <si>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</si>
  <si>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</si>
  <si>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</si>
  <si>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</si>
  <si>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</si>
  <si>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</si>
  <si>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</si>
  <si>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</si>
  <si>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</si>
  <si>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</si>
  <si>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</si>
  <si>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</si>
  <si>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</si>
  <si>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</si>
  <si>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</si>
  <si>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</si>
  <si>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</si>
  <si>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</si>
  <si>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</si>
  <si>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</si>
  <si>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</si>
  <si>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</si>
  <si>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</si>
  <si>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</si>
  <si>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</si>
  <si>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</si>
  <si>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</si>
  <si>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</si>
  <si>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</si>
  <si>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</si>
  <si>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</si>
  <si>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</si>
  <si>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</si>
  <si>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</si>
  <si>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</si>
  <si>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</si>
  <si>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</si>
  <si>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</si>
  <si>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</si>
  <si>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</si>
  <si>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</si>
  <si>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</si>
  <si>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</si>
  <si>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</si>
  <si>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</si>
  <si>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</si>
  <si>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</si>
  <si>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</si>
  <si>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</si>
  <si>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</si>
  <si>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</si>
  <si>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</si>
  <si>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</si>
  <si>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</si>
  <si>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</si>
  <si>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</si>
  <si>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</si>
  <si>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</si>
  <si>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</si>
  <si>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</si>
  <si>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</si>
  <si>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</si>
  <si>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</si>
  <si>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</si>
  <si>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</si>
  <si>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</si>
  <si>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</si>
  <si>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</si>
  <si>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</si>
  <si>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</si>
  <si>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</si>
  <si>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</si>
  <si>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</si>
  <si>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</si>
  <si>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</si>
  <si>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</si>
  <si>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</si>
  <si>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</si>
  <si>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</si>
  <si>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</si>
  <si>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</si>
  <si>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</si>
  <si>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</si>
  <si>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</si>
  <si>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</si>
  <si>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</si>
  <si>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</si>
  <si>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</si>
  <si>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</si>
  <si>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</si>
  <si>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</si>
  <si>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</si>
  <si>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</si>
  <si>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</si>
  <si>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</si>
  <si>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</si>
  <si>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</si>
  <si>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</si>
  <si>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</si>
  <si>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</si>
  <si>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</si>
  <si>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</si>
  <si>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</si>
  <si>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</si>
  <si>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</si>
  <si>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</si>
  <si>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</si>
  <si>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</si>
  <si>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</si>
  <si>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</si>
  <si>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</si>
  <si>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</si>
  <si>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</si>
  <si>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</si>
  <si>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</si>
  <si>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</si>
  <si>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</si>
  <si>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</si>
  <si>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</si>
  <si>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</si>
  <si>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</si>
  <si>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</si>
  <si>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</si>
  <si>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</si>
  <si>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</si>
  <si>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</si>
  <si>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</si>
  <si>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</si>
  <si>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</si>
  <si>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</si>
  <si>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</si>
  <si>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</si>
  <si>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</si>
  <si>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</si>
  <si>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</si>
  <si>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</si>
  <si>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</si>
  <si>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</si>
  <si>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</si>
  <si>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</si>
  <si>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</si>
  <si>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</si>
  <si>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</si>
  <si>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</si>
  <si>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</si>
  <si>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</si>
  <si>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</si>
  <si>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</si>
  <si>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</si>
  <si>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</si>
  <si>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</si>
  <si>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</si>
  <si>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</si>
  <si>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</si>
  <si>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</si>
  <si>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</si>
  <si>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</si>
  <si>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</si>
  <si>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</si>
  <si>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</si>
  <si>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</si>
  <si>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</si>
  <si>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</si>
  <si>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</si>
  <si>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</si>
  <si>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</si>
  <si>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</si>
  <si>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</si>
  <si>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</si>
  <si>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</si>
  <si>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</si>
  <si>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</si>
  <si>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</si>
  <si>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</si>
  <si>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</si>
  <si>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</si>
  <si>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</si>
  <si>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</si>
  <si>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</si>
  <si>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</si>
  <si>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</si>
  <si>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</si>
  <si>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</si>
  <si>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</si>
  <si>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</si>
  <si>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</si>
  <si>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</si>
  <si>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</si>
  <si>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</si>
  <si>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</si>
  <si>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</si>
  <si>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</si>
  <si>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</si>
  <si>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</si>
  <si>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</si>
  <si>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</si>
  <si>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</si>
  <si>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</si>
  <si>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</si>
  <si>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</si>
  <si>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</si>
  <si>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</si>
  <si>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</si>
  <si>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</si>
  <si>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</si>
  <si>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</si>
  <si>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</si>
  <si>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</si>
  <si>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</si>
  <si>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</si>
  <si>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</si>
  <si>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</si>
  <si>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</si>
  <si>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</si>
  <si>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</si>
  <si>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</si>
  <si>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</si>
  <si>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</si>
  <si>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</si>
  <si>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</si>
  <si>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</si>
  <si>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</si>
  <si>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</si>
  <si>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</si>
  <si>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</si>
  <si>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</si>
  <si>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</si>
  <si>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</si>
  <si>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</si>
  <si>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</si>
  <si>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</si>
  <si>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</si>
  <si>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</si>
  <si>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</si>
  <si>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</si>
  <si>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</si>
  <si>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</si>
  <si>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</si>
  <si>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</si>
  <si>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</si>
  <si>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</si>
  <si>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</si>
  <si>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</si>
  <si>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</si>
  <si>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</si>
  <si>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</si>
  <si>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</si>
  <si>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</si>
  <si>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</si>
  <si>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</si>
  <si>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</si>
  <si>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</si>
  <si>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</si>
  <si>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</si>
  <si>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</si>
  <si>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</si>
  <si>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</si>
  <si>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</si>
  <si>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</si>
  <si>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</si>
  <si>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</si>
  <si>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</si>
  <si>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</si>
  <si>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</si>
  <si>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</si>
  <si>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</si>
  <si>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</si>
  <si>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</si>
  <si>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</si>
  <si>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</si>
  <si>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</si>
  <si>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</si>
  <si>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</si>
  <si>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</si>
  <si>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</si>
  <si>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</si>
  <si>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</si>
  <si>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</si>
  <si>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</si>
  <si>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</si>
  <si>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</si>
  <si>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</si>
  <si>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</si>
  <si>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</si>
  <si>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</si>
  <si>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</si>
  <si>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</si>
  <si>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</si>
  <si>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</si>
  <si>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</si>
  <si>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</si>
  <si>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</si>
  <si>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</si>
  <si>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</si>
  <si>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</si>
  <si>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</si>
  <si>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</si>
  <si>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</si>
  <si>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</si>
  <si>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</si>
  <si>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</si>
  <si>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</si>
  <si>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</si>
  <si>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</si>
  <si>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</si>
  <si>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</si>
  <si>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</si>
  <si>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</si>
  <si>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</si>
  <si>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</si>
  <si>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</si>
  <si>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</si>
  <si>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</si>
  <si>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</si>
  <si>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</si>
  <si>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</si>
  <si>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</si>
  <si>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</si>
  <si>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</si>
  <si>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</si>
  <si>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</si>
  <si>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</si>
  <si>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</si>
  <si>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</si>
  <si>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</si>
  <si>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</si>
  <si>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</si>
  <si>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</si>
  <si>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</si>
  <si>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</si>
  <si>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</si>
  <si>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</si>
  <si>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</si>
  <si>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</si>
  <si>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</si>
  <si>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</si>
  <si>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</si>
  <si>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</si>
  <si>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</si>
  <si>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</si>
  <si>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</si>
  <si>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</si>
  <si>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</si>
  <si>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</si>
  <si>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</si>
  <si>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</si>
  <si>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</si>
  <si>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</si>
  <si>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</si>
  <si>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</si>
  <si>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</si>
  <si>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</si>
  <si>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</si>
  <si>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</si>
  <si>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</si>
  <si>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</si>
  <si>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</si>
  <si>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</si>
  <si>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</si>
  <si>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</si>
  <si>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</si>
  <si>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</si>
  <si>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</si>
  <si>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</si>
  <si>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</si>
  <si>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</si>
  <si>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</si>
  <si>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</si>
  <si>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</si>
  <si>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</si>
  <si>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</si>
  <si>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</si>
  <si>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</si>
  <si>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</si>
  <si>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</si>
  <si>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</si>
  <si>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</si>
  <si>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</si>
  <si>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</si>
  <si>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</si>
  <si>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</si>
  <si>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</si>
  <si>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</si>
  <si>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</si>
  <si>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</si>
  <si>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</si>
  <si>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</si>
  <si>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</si>
  <si>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</si>
  <si>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</si>
  <si>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</si>
  <si>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</si>
  <si>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</si>
  <si>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</si>
  <si>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</si>
  <si>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</si>
  <si>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</si>
  <si>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</si>
  <si>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</si>
  <si>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</si>
  <si>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</si>
  <si>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</si>
  <si>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</si>
  <si>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</si>
  <si>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</si>
  <si>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</si>
  <si>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</si>
  <si>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</si>
  <si>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</si>
  <si>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</si>
  <si>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</si>
  <si>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</si>
  <si>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</si>
  <si>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</si>
  <si>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</si>
  <si>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</si>
  <si>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</si>
  <si>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</si>
  <si>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</si>
  <si>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</si>
  <si>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</si>
  <si>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</si>
  <si>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</si>
  <si>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</si>
  <si>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</si>
  <si>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</si>
  <si>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</si>
  <si>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</si>
  <si>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</si>
  <si>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</si>
  <si>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</si>
  <si>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</si>
  <si>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</si>
  <si>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</si>
  <si>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</si>
  <si>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</si>
  <si>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</si>
  <si>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</si>
  <si>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</si>
  <si>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</si>
  <si>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</si>
  <si>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</si>
  <si>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</si>
  <si>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</si>
  <si>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</si>
  <si>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</si>
  <si>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</si>
  <si>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</si>
  <si>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</si>
  <si>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</si>
  <si>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</si>
  <si>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</si>
  <si>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</si>
  <si>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</si>
  <si>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</si>
  <si>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</si>
  <si>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</si>
  <si>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</si>
  <si>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</si>
  <si>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</si>
  <si>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</si>
  <si>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</si>
  <si>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</si>
  <si>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</si>
  <si>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</si>
  <si>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</si>
  <si>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</si>
  <si>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</si>
  <si>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</si>
  <si>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</si>
  <si>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</si>
  <si>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</si>
  <si>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</si>
  <si>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</si>
  <si>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</si>
  <si>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</si>
  <si>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</si>
  <si>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</si>
  <si>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</si>
  <si>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</si>
  <si>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</si>
  <si>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</si>
  <si>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</si>
  <si>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</si>
  <si>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</si>
  <si>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</si>
  <si>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</si>
  <si>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</si>
  <si>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</si>
  <si>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</si>
  <si>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</si>
  <si>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</si>
  <si>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</si>
  <si>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</si>
  <si>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</si>
  <si>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</si>
  <si>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</si>
  <si>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</si>
  <si>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</si>
  <si>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</si>
  <si>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</si>
  <si>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</si>
  <si>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</si>
  <si>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</si>
  <si>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</si>
  <si>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</si>
  <si>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</si>
  <si>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</si>
  <si>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</si>
  <si>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</si>
  <si>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</si>
  <si>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</si>
  <si>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</si>
  <si>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</si>
  <si>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</si>
  <si>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</si>
  <si>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</si>
  <si>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</si>
  <si>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</si>
  <si>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</si>
  <si>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</si>
  <si>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</si>
  <si>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</si>
  <si>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</si>
  <si>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</si>
  <si>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</si>
  <si>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</si>
  <si>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</si>
  <si>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</si>
  <si>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</si>
  <si>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</si>
  <si>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</si>
  <si>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</si>
  <si>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</si>
  <si>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</si>
  <si>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</si>
  <si>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</si>
  <si>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</si>
  <si>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</si>
  <si>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</si>
  <si>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</si>
  <si>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</si>
  <si>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</si>
  <si>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</si>
  <si>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</si>
  <si>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</si>
  <si>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</si>
  <si>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</si>
  <si>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</si>
  <si>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</si>
  <si>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</si>
  <si>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</si>
  <si>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</si>
  <si>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</si>
  <si>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</si>
  <si>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</si>
  <si>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</si>
  <si>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</si>
  <si>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</si>
  <si>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</si>
  <si>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</si>
  <si>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</si>
  <si>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</si>
  <si>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</si>
  <si>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</si>
  <si>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</si>
  <si>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</si>
  <si>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</si>
  <si>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</si>
  <si>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</si>
  <si>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</si>
  <si>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</si>
  <si>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</si>
  <si>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</si>
  <si>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</si>
  <si>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</si>
  <si>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</si>
  <si>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</si>
  <si>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</si>
  <si>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</si>
  <si>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</si>
  <si>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</si>
  <si>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</si>
  <si>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</si>
  <si>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</si>
  <si>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</si>
  <si>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</si>
  <si>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</si>
  <si>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</si>
  <si>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</si>
  <si>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</si>
  <si>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</si>
  <si>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</si>
  <si>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</si>
  <si>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</si>
  <si>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</si>
  <si>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</si>
  <si>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</si>
  <si>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</si>
  <si>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</si>
  <si>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</si>
  <si>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</si>
  <si>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</si>
  <si>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</si>
  <si>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</si>
  <si>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</si>
  <si>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</si>
  <si>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</si>
  <si>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</si>
  <si>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</si>
  <si>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</si>
  <si>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</si>
  <si>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</si>
  <si>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</si>
  <si>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</si>
  <si>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</si>
  <si>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</si>
  <si>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</si>
  <si>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</si>
  <si>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</si>
  <si>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</si>
  <si>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</si>
  <si>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</si>
  <si>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</si>
  <si>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</si>
  <si>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</si>
  <si>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</si>
  <si>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</si>
  <si>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</si>
  <si>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</si>
  <si>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</si>
  <si>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</si>
  <si>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</si>
  <si>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</si>
  <si>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</si>
  <si>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</si>
  <si>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</si>
  <si>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</si>
  <si>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</si>
  <si>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</si>
  <si>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</si>
  <si>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</si>
  <si>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</si>
  <si>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</si>
  <si>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</si>
  <si>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</si>
  <si>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</si>
  <si>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</si>
  <si>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</si>
  <si>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</si>
  <si>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</si>
  <si>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</si>
  <si>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</si>
  <si>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</si>
  <si>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</si>
  <si>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</si>
  <si>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</si>
  <si>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</si>
  <si>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</si>
  <si>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</si>
  <si>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</si>
  <si>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</si>
  <si>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</si>
  <si>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</si>
  <si>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</si>
  <si>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</si>
  <si>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</si>
  <si>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</si>
  <si>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</si>
  <si>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</si>
  <si>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</si>
  <si>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</si>
  <si>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</si>
  <si>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</si>
  <si>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</si>
  <si>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</si>
  <si>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</si>
  <si>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</si>
  <si>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</si>
  <si>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</si>
  <si>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</si>
  <si>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</si>
  <si>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</si>
  <si>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</si>
  <si>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</si>
  <si>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</si>
  <si>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</si>
  <si>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</si>
  <si>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</si>
  <si>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</si>
  <si>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</si>
  <si>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</si>
  <si>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</si>
  <si>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</si>
  <si>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</si>
  <si>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</si>
  <si>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</si>
  <si>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</si>
  <si>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</si>
  <si>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</si>
  <si>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</si>
  <si>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</si>
  <si>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</si>
  <si>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</si>
  <si>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</si>
  <si>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</si>
  <si>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</si>
  <si>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</si>
  <si>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</si>
  <si>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</si>
  <si>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</si>
  <si>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</si>
  <si>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</si>
  <si>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</si>
  <si>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</si>
  <si>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</si>
  <si>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</si>
  <si>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</si>
  <si>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</si>
  <si>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</si>
  <si>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</si>
  <si>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</si>
  <si>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</si>
  <si>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</si>
  <si>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</si>
  <si>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</si>
  <si>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</si>
  <si>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</si>
  <si>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</si>
  <si>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</si>
  <si>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</si>
  <si>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</si>
  <si>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</si>
  <si>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</si>
  <si>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</si>
  <si>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</si>
  <si>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</si>
  <si>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</si>
  <si>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</si>
  <si>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</si>
  <si>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</si>
  <si>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</si>
  <si>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</si>
  <si>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</si>
  <si>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</si>
  <si>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</si>
  <si>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</si>
  <si>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</si>
  <si>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</si>
  <si>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</si>
  <si>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</si>
  <si>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</si>
  <si>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</si>
  <si>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</si>
  <si>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</si>
  <si>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</si>
  <si>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</si>
  <si>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</si>
  <si>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</si>
  <si>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</si>
  <si>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</si>
  <si>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</si>
  <si>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</si>
  <si>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</si>
  <si>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</si>
  <si>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</si>
  <si>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</si>
  <si>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</si>
  <si>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</si>
  <si>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</si>
  <si>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</si>
  <si>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</si>
  <si>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</si>
  <si>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</si>
  <si>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</si>
  <si>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</si>
  <si>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</si>
  <si>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</si>
  <si>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</si>
  <si>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</si>
  <si>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</si>
  <si>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</si>
  <si>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</si>
  <si>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</si>
  <si>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</si>
  <si>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</si>
  <si>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</si>
  <si>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</si>
  <si>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</si>
  <si>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</si>
  <si>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</si>
  <si>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</si>
  <si>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</si>
  <si>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</si>
  <si>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</si>
  <si>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</si>
  <si>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</si>
  <si>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</si>
  <si>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</si>
  <si>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</si>
  <si>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</si>
  <si>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</si>
  <si>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</si>
  <si>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</si>
  <si>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</si>
  <si>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</si>
  <si>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</si>
  <si>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</si>
  <si>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</si>
  <si>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</si>
  <si>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</si>
  <si>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</si>
  <si>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</si>
  <si>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</si>
  <si>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</si>
  <si>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</si>
  <si>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</si>
  <si>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</si>
  <si>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</si>
  <si>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</si>
  <si>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</si>
  <si>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</si>
  <si>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</si>
  <si>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</si>
  <si>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</si>
  <si>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</si>
  <si>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</si>
  <si>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</si>
  <si>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</si>
  <si>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</si>
  <si>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</si>
  <si>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</si>
  <si>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</si>
  <si>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</si>
  <si>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</si>
  <si>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</si>
  <si>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</si>
  <si>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</si>
  <si>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</si>
  <si>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</si>
  <si>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</si>
  <si>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</si>
  <si>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</si>
  <si>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</si>
  <si>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</si>
  <si>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</si>
  <si>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</si>
  <si>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</si>
  <si>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</si>
  <si>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</si>
  <si>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</si>
  <si>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</si>
  <si>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</si>
  <si>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</si>
  <si>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</si>
  <si>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</si>
  <si>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</si>
  <si>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</si>
  <si>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</si>
  <si>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</si>
  <si>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</si>
  <si>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</si>
  <si>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</si>
  <si>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</si>
  <si>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</si>
  <si>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</si>
  <si>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</si>
  <si>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</si>
  <si>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</si>
  <si>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</si>
  <si>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</si>
  <si>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</si>
  <si>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</si>
  <si>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</si>
  <si>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</si>
  <si>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</si>
  <si>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</si>
  <si>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</si>
  <si>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</si>
  <si>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</si>
  <si>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</si>
  <si>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</si>
  <si>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</si>
  <si>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</si>
  <si>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</si>
  <si>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</si>
  <si>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</si>
  <si>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</si>
  <si>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</si>
  <si>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</si>
  <si>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</si>
  <si>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</si>
  <si>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</si>
  <si>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</si>
  <si>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</si>
  <si>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</si>
  <si>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</si>
  <si>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</si>
  <si>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</si>
  <si>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</si>
  <si>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</si>
  <si>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</si>
  <si>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</si>
  <si>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</si>
  <si>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</si>
  <si>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</si>
  <si>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</si>
  <si>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</si>
  <si>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</si>
  <si>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</si>
  <si>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</si>
  <si>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</si>
  <si>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</si>
  <si>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</si>
  <si>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</si>
  <si>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</si>
  <si>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</si>
  <si>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</si>
  <si>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</si>
  <si>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</si>
  <si>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</si>
  <si>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</si>
  <si>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</si>
  <si>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</si>
  <si>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</si>
  <si>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</si>
  <si>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</si>
  <si>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</si>
  <si>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</si>
  <si>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</si>
  <si>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</si>
  <si>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</si>
  <si>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</si>
  <si>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</si>
  <si>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</si>
  <si>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</si>
  <si>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</si>
  <si>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</si>
  <si>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</si>
  <si>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</si>
  <si>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</si>
  <si>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</si>
  <si>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</si>
  <si>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</si>
  <si>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</si>
  <si>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</si>
  <si>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</si>
  <si>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</si>
  <si>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</si>
  <si>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</si>
  <si>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</si>
  <si>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</si>
  <si>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</si>
  <si>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</si>
  <si>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</si>
  <si>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</si>
  <si>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</si>
  <si>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</si>
  <si>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</si>
  <si>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</si>
  <si>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</si>
  <si>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</si>
  <si>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</si>
  <si>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</si>
  <si>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</si>
  <si>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</si>
  <si>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</si>
  <si>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</si>
  <si>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</si>
  <si>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</si>
  <si>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</si>
  <si>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</si>
  <si>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</si>
  <si>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</si>
  <si>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</si>
  <si>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</si>
  <si>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</si>
  <si>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</si>
  <si>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</si>
  <si>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</si>
  <si>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</si>
  <si>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</si>
  <si>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</si>
  <si>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</si>
  <si>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</si>
  <si>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</si>
  <si>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</si>
  <si>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</si>
  <si>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</si>
  <si>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</si>
  <si>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</si>
  <si>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</si>
  <si>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</si>
  <si>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</si>
  <si>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</si>
  <si>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</si>
  <si>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</si>
  <si>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</si>
  <si>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</si>
  <si>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</si>
  <si>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</si>
  <si>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</si>
  <si>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</si>
  <si>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</si>
  <si>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</si>
  <si>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</si>
  <si>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</si>
  <si>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</si>
  <si>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</si>
  <si>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</si>
  <si>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</si>
  <si>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</si>
  <si>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</si>
  <si>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</si>
  <si>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</si>
  <si>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</si>
  <si>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</si>
  <si>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</si>
  <si>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</si>
  <si>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</si>
  <si>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</si>
  <si>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</si>
  <si>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</si>
  <si>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</si>
  <si>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</si>
  <si>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</si>
  <si>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</si>
  <si>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</si>
  <si>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</si>
  <si>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</si>
  <si>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</si>
  <si>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</si>
  <si>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</si>
  <si>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</si>
  <si>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</si>
  <si>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</si>
  <si>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</si>
  <si>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</si>
  <si>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</si>
  <si>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</si>
  <si>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</si>
  <si>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</si>
  <si>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</si>
  <si>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</si>
  <si>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</si>
  <si>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</si>
  <si>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</si>
  <si>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</si>
  <si>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</si>
  <si>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</si>
  <si>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</si>
  <si>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</si>
  <si>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</si>
  <si>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</si>
  <si>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</si>
  <si>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</si>
  <si>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</si>
  <si>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</si>
  <si>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</si>
  <si>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</si>
  <si>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</si>
  <si>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</si>
  <si>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</si>
  <si>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</si>
  <si>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</si>
  <si>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</si>
  <si>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</si>
  <si>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</si>
  <si>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</si>
  <si>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</si>
  <si>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</si>
  <si>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</si>
  <si>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</si>
  <si>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</si>
  <si>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</si>
  <si>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</si>
  <si>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</si>
  <si>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</si>
  <si>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</si>
  <si>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</si>
  <si>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</si>
  <si>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</si>
  <si>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</si>
  <si>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</si>
  <si>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</si>
  <si>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</si>
  <si>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</si>
  <si>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</si>
  <si>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</si>
  <si>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</si>
  <si>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</si>
  <si>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</si>
  <si>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</si>
  <si>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</si>
  <si>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</si>
  <si>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</si>
  <si>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</si>
  <si>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</si>
  <si>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</si>
  <si>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</si>
  <si>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</si>
  <si>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</si>
  <si>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</si>
  <si>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</si>
  <si>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</si>
  <si>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</si>
  <si>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</si>
  <si>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</si>
  <si>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</si>
  <si>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</si>
  <si>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</si>
  <si>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</si>
  <si>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</si>
  <si>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</si>
  <si>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</si>
  <si>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</si>
  <si>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</si>
  <si>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</si>
  <si>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</si>
  <si>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</si>
  <si>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</si>
  <si>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</si>
  <si>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</si>
  <si>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</si>
  <si>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</si>
  <si>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</si>
  <si>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</si>
  <si>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</si>
  <si>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</si>
  <si>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</si>
  <si>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</si>
  <si>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</si>
  <si>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</si>
  <si>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</si>
  <si>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</si>
  <si>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</si>
  <si>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</si>
  <si>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</si>
  <si>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</si>
  <si>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</si>
  <si>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</si>
  <si>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</si>
  <si>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</si>
  <si>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</si>
  <si>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</si>
  <si>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</si>
  <si>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</si>
  <si>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</si>
  <si>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</si>
  <si>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</si>
  <si>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</si>
  <si>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</si>
  <si>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</si>
  <si>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</si>
  <si>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</si>
  <si>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</si>
  <si>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</si>
  <si>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</si>
  <si>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</si>
  <si>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</si>
  <si>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</si>
  <si>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</si>
  <si>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</si>
  <si>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</si>
  <si>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</si>
  <si>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</si>
  <si>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</si>
  <si>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</si>
  <si>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</si>
  <si>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</si>
  <si>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</si>
  <si>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</si>
  <si>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</si>
  <si>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</si>
  <si>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</si>
  <si>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</si>
  <si>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</si>
  <si>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</si>
  <si>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</si>
  <si>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</si>
  <si>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</si>
  <si>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</si>
  <si>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</si>
  <si>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</si>
  <si>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</si>
  <si>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</si>
  <si>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</si>
  <si>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</si>
  <si>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</si>
  <si>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</si>
  <si>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</si>
  <si>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</si>
  <si>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</si>
  <si>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</si>
  <si>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</si>
  <si>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</si>
  <si>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</si>
  <si>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</si>
  <si>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</si>
  <si>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</si>
  <si>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</si>
  <si>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</si>
  <si>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</si>
  <si>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</si>
  <si>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</si>
  <si>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</si>
  <si>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</si>
  <si>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</si>
  <si>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</si>
  <si>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</si>
  <si>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</si>
  <si>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</si>
  <si>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</si>
  <si>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</si>
  <si>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</si>
  <si>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</si>
  <si>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</si>
  <si>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</si>
  <si>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</si>
  <si>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</si>
  <si>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</si>
  <si>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</si>
  <si>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</si>
  <si>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</si>
  <si>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</si>
  <si>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</si>
  <si>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</si>
  <si>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</si>
  <si>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</si>
  <si>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</si>
  <si>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</si>
  <si>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</si>
  <si>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</si>
  <si>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</si>
  <si>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</si>
  <si>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</si>
  <si>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</si>
  <si>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</si>
  <si>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</si>
  <si>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</si>
  <si>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</si>
  <si>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</si>
  <si>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</si>
  <si>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</si>
  <si>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</si>
  <si>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</si>
  <si>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</si>
  <si>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</si>
  <si>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</si>
  <si>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</si>
  <si>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</si>
  <si>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</si>
  <si>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</si>
  <si>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</si>
  <si>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</si>
  <si>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</si>
  <si>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</si>
  <si>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</si>
  <si>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</si>
  <si>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</si>
  <si>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</si>
  <si>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</si>
  <si>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</si>
  <si>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</si>
  <si>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</si>
  <si>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</si>
  <si>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</si>
  <si>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</si>
  <si>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</si>
  <si>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</si>
  <si>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</si>
  <si>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</si>
  <si>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</si>
  <si>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</si>
  <si>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</si>
  <si>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</si>
  <si>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</si>
  <si>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</si>
  <si>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</si>
  <si>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</si>
  <si>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</si>
  <si>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</si>
  <si>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</si>
  <si>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</si>
  <si>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</si>
  <si>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</si>
  <si>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</si>
  <si>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</si>
  <si>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</si>
  <si>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</si>
  <si>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</si>
  <si>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</si>
  <si>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</si>
  <si>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</si>
  <si>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</si>
  <si>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</si>
  <si>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</si>
  <si>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</si>
  <si>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</si>
  <si>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</si>
  <si>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</si>
  <si>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</si>
  <si>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</si>
  <si>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</si>
  <si>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</si>
  <si>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</si>
  <si>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</si>
  <si>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</si>
  <si>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</si>
  <si>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</si>
  <si>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</si>
  <si>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</si>
  <si>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</si>
  <si>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</si>
  <si>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</si>
  <si>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</si>
  <si>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</si>
  <si>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</si>
  <si>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</si>
  <si>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</si>
  <si>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</si>
  <si>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</si>
  <si>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</si>
  <si>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</si>
  <si>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</si>
  <si>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</si>
  <si>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</si>
  <si>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</si>
  <si>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</si>
  <si>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</si>
  <si>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</si>
  <si>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</si>
  <si>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</si>
  <si>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</si>
  <si>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</si>
  <si>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</si>
  <si>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</si>
  <si>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</si>
  <si>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</si>
  <si>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</si>
  <si>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</si>
  <si>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</si>
  <si>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</si>
  <si>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</si>
  <si>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</si>
  <si>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</si>
  <si>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</si>
  <si>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</si>
  <si>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</si>
  <si>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</si>
  <si>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</si>
  <si>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</si>
  <si>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</si>
  <si>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</si>
  <si>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</si>
  <si>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</si>
  <si>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</si>
  <si>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</si>
  <si>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</si>
  <si>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</si>
  <si>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</si>
  <si>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</si>
  <si>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</si>
  <si>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</si>
  <si>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</si>
  <si>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</si>
  <si>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</si>
  <si>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</si>
  <si>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</si>
  <si>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</si>
  <si>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</si>
  <si>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</si>
  <si>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</si>
  <si>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</si>
  <si>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</si>
  <si>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</si>
  <si>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</si>
  <si>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</si>
  <si>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</si>
  <si>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</si>
  <si>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</si>
  <si>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</si>
  <si>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</si>
  <si>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</si>
  <si>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</si>
  <si>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</si>
  <si>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</si>
  <si>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</si>
  <si>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</si>
  <si>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</si>
  <si>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</si>
  <si>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</si>
  <si>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</si>
  <si>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</si>
  <si>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</si>
  <si>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</si>
  <si>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</si>
  <si>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</si>
  <si>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</si>
  <si>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</si>
  <si>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</si>
  <si>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</si>
  <si>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</si>
  <si>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</si>
  <si>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</si>
  <si>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</si>
  <si>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</si>
  <si>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</si>
  <si>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</si>
  <si>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</si>
  <si>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</si>
  <si>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</si>
  <si>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</si>
  <si>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</si>
  <si>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</si>
  <si>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</si>
  <si>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</si>
  <si>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</si>
  <si>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</si>
  <si>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</si>
  <si>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</si>
  <si>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</si>
  <si>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</si>
  <si>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</si>
  <si>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</si>
  <si>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</si>
  <si>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</si>
  <si>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</si>
  <si>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</si>
  <si>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</si>
  <si>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</si>
  <si>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</si>
  <si>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</si>
  <si>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</si>
  <si>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</si>
  <si>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</si>
  <si>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</si>
  <si>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</si>
  <si>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</si>
  <si>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</si>
  <si>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</si>
  <si>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</si>
  <si>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</si>
  <si>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</si>
  <si>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</si>
  <si>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</si>
  <si>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</si>
  <si>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</si>
  <si>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</si>
  <si>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</si>
  <si>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</si>
  <si>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</si>
  <si>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</si>
  <si>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</si>
  <si>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</si>
  <si>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</si>
  <si>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</si>
  <si>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</si>
  <si>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</si>
  <si>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</si>
  <si>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</si>
  <si>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</si>
  <si>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</si>
  <si>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</si>
  <si>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</si>
  <si>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</si>
  <si>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</si>
  <si>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</si>
  <si>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</si>
  <si>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</si>
  <si>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</si>
  <si>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</si>
  <si>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</si>
  <si>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</si>
  <si>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</si>
  <si>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</si>
  <si>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</si>
  <si>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</si>
  <si>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</si>
  <si>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</si>
  <si>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</si>
  <si>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</si>
  <si>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</si>
  <si>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</si>
  <si>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</si>
  <si>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</si>
  <si>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</si>
  <si>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</si>
  <si>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</si>
  <si>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</si>
  <si>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</si>
  <si>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</si>
  <si>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</si>
  <si>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</si>
  <si>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</si>
  <si>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</si>
  <si>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</si>
  <si>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</si>
  <si>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</si>
  <si>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</si>
  <si>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</si>
  <si>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</si>
  <si>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</si>
  <si>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</si>
  <si>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</si>
  <si>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</si>
  <si>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</si>
  <si>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</si>
  <si>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</si>
  <si>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</si>
  <si>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</si>
  <si>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</si>
  <si>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</si>
  <si>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</si>
  <si>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</si>
  <si>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</si>
  <si>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</si>
  <si>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</si>
  <si>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</si>
  <si>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</si>
  <si>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</si>
  <si>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</si>
  <si>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</si>
  <si>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</si>
  <si>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</si>
  <si>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</si>
  <si>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</si>
  <si>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</si>
  <si>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</si>
  <si>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</si>
  <si>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</si>
  <si>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</si>
  <si>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</si>
  <si>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</si>
  <si>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</si>
  <si>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</si>
  <si>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</si>
  <si>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</si>
  <si>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</si>
  <si>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</si>
  <si>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</si>
  <si>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</si>
  <si>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</si>
  <si>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</si>
  <si>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</si>
  <si>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</si>
  <si>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</si>
  <si>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</si>
  <si>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</si>
  <si>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</si>
  <si>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</si>
  <si>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</si>
  <si>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</si>
  <si>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</si>
  <si>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</si>
  <si>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</si>
  <si>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</si>
  <si>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</si>
  <si>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</si>
  <si>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</si>
  <si>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</si>
  <si>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</si>
  <si>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</si>
  <si>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</si>
  <si>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</si>
  <si>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</si>
  <si>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</si>
  <si>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</si>
  <si>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</si>
  <si>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</si>
  <si>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</si>
  <si>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</si>
  <si>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</si>
  <si>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</si>
  <si>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</si>
  <si>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</si>
  <si>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</si>
  <si>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</si>
  <si>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</si>
  <si>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</si>
  <si>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</si>
  <si>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</si>
  <si>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</si>
  <si>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</si>
  <si>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</si>
  <si>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</si>
  <si>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</si>
  <si>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</si>
  <si>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</si>
  <si>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</si>
  <si>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</si>
  <si>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</si>
  <si>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</si>
  <si>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</si>
  <si>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</si>
  <si>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</si>
  <si>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</si>
  <si>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</si>
  <si>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</si>
  <si>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</si>
  <si>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</si>
  <si>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</si>
  <si>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</si>
  <si>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</si>
  <si>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</si>
  <si>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</si>
  <si>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</si>
  <si>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</si>
  <si>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</si>
  <si>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</si>
  <si>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</si>
  <si>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</si>
  <si>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</si>
  <si>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</si>
  <si>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</si>
  <si>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</si>
  <si>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</si>
  <si>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</si>
  <si>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</si>
  <si>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</si>
  <si>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</si>
  <si>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</si>
  <si>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</si>
  <si>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</si>
  <si>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</si>
  <si>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</si>
  <si>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</si>
  <si>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</si>
  <si>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</si>
  <si>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</si>
  <si>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</si>
  <si>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</si>
  <si>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</si>
  <si>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</si>
  <si>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</si>
  <si>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</si>
  <si>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</si>
  <si>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</si>
  <si>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</si>
  <si>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</si>
  <si>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</si>
  <si>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</si>
  <si>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</si>
  <si>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</si>
  <si>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</si>
  <si>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</si>
  <si>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</si>
  <si>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</si>
  <si>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</si>
  <si>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</si>
  <si>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</si>
  <si>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</si>
  <si>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</si>
  <si>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</si>
  <si>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</si>
  <si>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</si>
  <si>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</si>
  <si>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</si>
  <si>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</si>
  <si>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</si>
  <si>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</si>
  <si>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</si>
  <si>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</si>
  <si>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</si>
  <si>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</si>
  <si>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</si>
  <si>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</si>
  <si>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</si>
  <si>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</si>
  <si>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</si>
  <si>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</si>
  <si>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</si>
  <si>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</si>
  <si>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</si>
  <si>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</si>
  <si>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</si>
  <si>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</si>
  <si>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</si>
  <si>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</si>
  <si>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</si>
  <si>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</si>
  <si>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</si>
  <si>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</si>
  <si>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</si>
  <si>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</si>
  <si>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</si>
  <si>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</si>
  <si>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</si>
  <si>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</si>
  <si>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</si>
  <si>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</si>
  <si>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</si>
  <si>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</si>
  <si>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</si>
  <si>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</si>
  <si>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</si>
  <si>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</si>
  <si>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</si>
  <si>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</si>
  <si>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</si>
  <si>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</si>
  <si>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</si>
  <si>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</si>
  <si>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</si>
  <si>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</si>
  <si>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</si>
  <si>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</si>
  <si>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</si>
  <si>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</si>
  <si>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</si>
  <si>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</si>
  <si>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</si>
  <si>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</si>
  <si>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</si>
  <si>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</si>
  <si>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</si>
  <si>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</si>
  <si>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</si>
  <si>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</si>
  <si>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</si>
  <si>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</si>
  <si>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</si>
  <si>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</si>
  <si>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</si>
  <si>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</si>
  <si>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</si>
  <si>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</si>
  <si>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</si>
  <si>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</si>
  <si>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</si>
  <si>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</si>
  <si>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</si>
  <si>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</si>
  <si>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</si>
  <si>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</si>
  <si>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</si>
  <si>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</si>
  <si>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</si>
  <si>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</si>
  <si>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</si>
  <si>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</si>
  <si>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</si>
  <si>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</si>
  <si>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</si>
  <si>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</si>
  <si>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</si>
  <si>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</si>
  <si>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</si>
  <si>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</si>
  <si>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</si>
  <si>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</si>
  <si>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</si>
  <si>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</si>
  <si>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</si>
  <si>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</si>
  <si>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</si>
  <si>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</si>
  <si>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</si>
  <si>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</si>
  <si>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</si>
  <si>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</si>
  <si>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</si>
  <si>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</si>
  <si>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</si>
  <si>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</si>
  <si>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</si>
  <si>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</si>
  <si>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</si>
  <si>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</si>
  <si>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</si>
  <si>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</si>
  <si>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</si>
  <si>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</si>
  <si>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</si>
  <si>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</si>
  <si>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</si>
  <si>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</si>
  <si>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</si>
  <si>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</si>
  <si>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</si>
  <si>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</si>
  <si>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</si>
  <si>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</si>
  <si>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</si>
  <si>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</si>
  <si>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</si>
  <si>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</si>
  <si>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</si>
  <si>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</si>
  <si>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</si>
  <si>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</si>
  <si>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</si>
  <si>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</si>
  <si>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</si>
  <si>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</si>
  <si>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</si>
  <si>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</si>
  <si>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</si>
  <si>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</si>
  <si>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</si>
  <si>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</si>
  <si>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</si>
  <si>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</si>
  <si>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</si>
  <si>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</si>
  <si>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</si>
  <si>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</si>
  <si>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</si>
  <si>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</si>
  <si>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</si>
  <si>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</si>
  <si>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</si>
  <si>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</si>
  <si>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</si>
  <si>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</si>
  <si>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</si>
  <si>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</si>
  <si>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</si>
  <si>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</si>
  <si>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</si>
  <si>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</si>
  <si>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</si>
  <si>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</si>
  <si>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</si>
  <si>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</si>
  <si>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</si>
  <si>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</si>
  <si>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</si>
  <si>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</si>
  <si>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</si>
  <si>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</si>
  <si>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</si>
  <si>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</si>
  <si>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</si>
  <si>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</si>
  <si>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</si>
  <si>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</si>
  <si>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</si>
  <si>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</si>
  <si>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</si>
  <si>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</si>
  <si>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</si>
  <si>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</si>
  <si>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</si>
  <si>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</si>
  <si>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</si>
  <si>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</si>
  <si>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</si>
  <si>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</si>
  <si>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</si>
  <si>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</si>
  <si>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</si>
  <si>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</si>
  <si>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</si>
  <si>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</si>
  <si>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</si>
  <si>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</si>
  <si>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</si>
  <si>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</si>
  <si>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</si>
  <si>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</si>
  <si>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</si>
  <si>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</si>
  <si>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</si>
  <si>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</si>
  <si>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</si>
  <si>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</si>
  <si>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</si>
  <si>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</si>
  <si>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</si>
  <si>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</si>
  <si>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</si>
  <si>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</si>
  <si>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</si>
  <si>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</si>
  <si>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</si>
  <si>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</si>
  <si>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</si>
  <si>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</si>
  <si>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</si>
  <si>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</si>
  <si>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</si>
  <si>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</si>
  <si>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</si>
  <si>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</si>
  <si>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</si>
  <si>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</si>
  <si>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</si>
  <si>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</si>
  <si>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</si>
  <si>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</si>
  <si>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</si>
  <si>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</si>
  <si>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</si>
  <si>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</si>
  <si>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</si>
  <si>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</si>
  <si>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</si>
  <si>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</si>
  <si>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</si>
  <si>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</si>
  <si>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</si>
  <si>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</si>
  <si>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</si>
  <si>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</si>
  <si>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</si>
  <si>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</si>
  <si>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</si>
  <si>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</si>
  <si>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</si>
  <si>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</si>
  <si>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</si>
  <si>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</si>
  <si>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</si>
  <si>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</si>
  <si>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</si>
  <si>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</si>
  <si>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</si>
  <si>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</si>
  <si>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</si>
  <si>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</si>
  <si>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</si>
  <si>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</si>
  <si>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</si>
  <si>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</si>
  <si>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</si>
  <si>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</si>
  <si>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</si>
  <si>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</si>
  <si>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</si>
  <si>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</si>
  <si>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</si>
  <si>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</si>
  <si>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</si>
  <si>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</si>
  <si>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</si>
  <si>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</si>
  <si>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</si>
  <si>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</si>
  <si>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</si>
  <si>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</si>
  <si>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</si>
  <si>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</si>
  <si>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</si>
  <si>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</si>
  <si>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</si>
  <si>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</si>
  <si>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</si>
  <si>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</si>
  <si>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</si>
  <si>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</si>
  <si>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</si>
  <si>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</si>
  <si>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</si>
  <si>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</si>
  <si>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</si>
  <si>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</si>
  <si>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</si>
  <si>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</si>
  <si>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</si>
  <si>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</si>
  <si>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</si>
  <si>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</si>
  <si>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</si>
  <si>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</si>
  <si>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</si>
  <si>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</si>
  <si>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</si>
  <si>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</si>
  <si>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</si>
  <si>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</si>
  <si>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</si>
  <si>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</si>
  <si>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</si>
  <si>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</si>
  <si>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</si>
  <si>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</si>
  <si>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</si>
  <si>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</si>
  <si>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</si>
  <si>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</si>
  <si>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</si>
  <si>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</si>
  <si>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</si>
  <si>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</si>
  <si>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</si>
  <si>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</si>
  <si>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</si>
  <si>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</si>
  <si>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</si>
  <si>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</si>
  <si>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</si>
  <si>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</si>
  <si>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</si>
  <si>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</si>
  <si>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</si>
  <si>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</si>
  <si>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</si>
  <si>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</si>
  <si>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</si>
  <si>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</si>
  <si>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</si>
  <si>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</si>
  <si>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</si>
  <si>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</si>
  <si>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</si>
  <si>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</si>
  <si>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</si>
  <si>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</si>
  <si>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</si>
  <si>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</si>
  <si>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</si>
  <si>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</si>
  <si>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</si>
  <si>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</si>
  <si>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</si>
  <si>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</si>
  <si>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</si>
  <si>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</si>
  <si>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</si>
  <si>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</si>
  <si>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</si>
  <si>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</si>
  <si>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</si>
  <si>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</si>
  <si>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</si>
  <si>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</si>
  <si>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</si>
  <si>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</si>
  <si>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</si>
  <si>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</si>
  <si>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</si>
  <si>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</si>
  <si>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</si>
  <si>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</si>
  <si>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</si>
  <si>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</si>
  <si>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</si>
  <si>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</si>
  <si>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</si>
  <si>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</si>
  <si>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</si>
  <si>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</si>
  <si>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</si>
  <si>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</si>
  <si>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</si>
  <si>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</si>
  <si>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</si>
  <si>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</si>
  <si>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</si>
  <si>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</si>
  <si>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</si>
  <si>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</si>
  <si>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</si>
  <si>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</si>
  <si>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</si>
  <si>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</si>
  <si>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</si>
  <si>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</si>
  <si>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</si>
  <si>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</si>
  <si>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</si>
  <si>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</si>
  <si>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</si>
  <si>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</si>
  <si>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</si>
  <si>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</si>
  <si>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</si>
  <si>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</si>
  <si>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</si>
  <si>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</si>
  <si>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</si>
  <si>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</si>
  <si>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</si>
  <si>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</si>
  <si>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</si>
  <si>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</si>
  <si>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</si>
  <si>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</si>
  <si>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</si>
  <si>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</si>
  <si>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</si>
  <si>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</si>
  <si>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</si>
  <si>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</si>
  <si>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</si>
  <si>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</si>
  <si>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</si>
  <si>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</si>
  <si>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</si>
  <si>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</si>
  <si>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</si>
  <si>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</si>
  <si>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</si>
  <si>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</si>
  <si>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</si>
  <si>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</si>
  <si>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</si>
  <si>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</si>
  <si>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</si>
  <si>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</si>
  <si>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</si>
  <si>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</si>
  <si>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</si>
  <si>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</si>
  <si>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</si>
  <si>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</si>
  <si>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</si>
  <si>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</si>
  <si>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</si>
  <si>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</si>
  <si>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</si>
  <si>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</si>
  <si>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</si>
  <si>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</si>
  <si>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</si>
  <si>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</si>
  <si>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</si>
  <si>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</si>
  <si>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</si>
  <si>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</si>
  <si>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</si>
  <si>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</si>
  <si>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</si>
  <si>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</si>
  <si>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</si>
  <si>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</si>
  <si>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</si>
  <si>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</si>
  <si>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</si>
  <si>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</si>
  <si>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</si>
  <si>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</si>
  <si>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</si>
  <si>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</si>
  <si>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</si>
  <si>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</si>
  <si>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</si>
  <si>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</si>
  <si>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</si>
  <si>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</si>
  <si>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</si>
  <si>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</si>
  <si>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</si>
  <si>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</si>
  <si>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</si>
  <si>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</si>
  <si>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</si>
  <si>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</si>
  <si>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</si>
  <si>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</si>
  <si>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</si>
  <si>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</si>
  <si>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</si>
  <si>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</si>
  <si>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</si>
  <si>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</si>
  <si>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</si>
  <si>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</si>
  <si>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</si>
  <si>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</si>
  <si>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</si>
  <si>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</si>
  <si>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</si>
  <si>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</si>
  <si>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</si>
  <si>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</si>
  <si>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</si>
  <si>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</si>
  <si>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</si>
  <si>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</si>
  <si>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</si>
  <si>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</si>
  <si>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</si>
  <si>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</si>
  <si>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</si>
  <si>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</si>
  <si>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</si>
  <si>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</si>
  <si>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</si>
  <si>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</si>
  <si>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</si>
  <si>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</si>
  <si>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</si>
  <si>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</si>
  <si>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</si>
  <si>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</si>
  <si>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</si>
  <si>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</si>
  <si>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</si>
  <si>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</si>
  <si>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</si>
  <si>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</si>
  <si>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</si>
  <si>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</si>
  <si>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</si>
  <si>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</si>
  <si>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</si>
  <si>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</si>
  <si>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</si>
  <si>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</si>
  <si>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</si>
  <si>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</si>
  <si>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</si>
  <si>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</si>
  <si>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</si>
  <si>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</si>
  <si>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</si>
  <si>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</si>
  <si>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</si>
  <si>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</si>
  <si>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</si>
  <si>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</si>
  <si>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</si>
  <si>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</si>
  <si>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</si>
  <si>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</si>
  <si>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</si>
  <si>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</si>
  <si>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</si>
  <si>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</si>
  <si>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</si>
  <si>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</si>
  <si>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</si>
  <si>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</si>
  <si>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</si>
  <si>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</si>
  <si>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</si>
  <si>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</si>
  <si>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</si>
  <si>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</si>
  <si>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</si>
  <si>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</si>
  <si>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</si>
  <si>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</si>
  <si>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</si>
  <si>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</si>
  <si>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</si>
  <si>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</si>
  <si>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</si>
  <si>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</si>
  <si>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</si>
  <si>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</si>
  <si>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</si>
  <si>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</si>
  <si>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</si>
  <si>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</si>
  <si>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</si>
  <si>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</si>
  <si>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</si>
  <si>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</si>
  <si>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</si>
  <si>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</si>
  <si>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</si>
  <si>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</si>
  <si>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</si>
  <si>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</si>
  <si>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</si>
  <si>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</si>
  <si>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</si>
  <si>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</si>
  <si>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</si>
  <si>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</si>
  <si>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</si>
  <si>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</si>
  <si>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</si>
  <si>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</si>
  <si>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</si>
  <si>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</si>
  <si>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</si>
  <si>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</si>
  <si>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</si>
  <si>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</si>
  <si>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</si>
  <si>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</si>
  <si>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</si>
  <si>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</si>
  <si>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</si>
  <si>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</si>
  <si>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</si>
  <si>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</si>
  <si>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</si>
  <si>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</si>
  <si>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</si>
  <si>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</si>
  <si>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</si>
  <si>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</si>
  <si>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</si>
  <si>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</si>
  <si>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</si>
  <si>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</si>
  <si>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</si>
  <si>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</si>
  <si>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</si>
  <si>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</si>
  <si>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</si>
  <si>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</si>
  <si>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</si>
  <si>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</si>
  <si>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</si>
  <si>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</si>
  <si>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</si>
  <si>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</si>
  <si>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</si>
  <si>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</si>
  <si>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</si>
  <si>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</si>
  <si>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</si>
  <si>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</si>
  <si>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</si>
  <si>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</si>
  <si>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</si>
  <si>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</si>
  <si>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</si>
  <si>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</si>
  <si>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</si>
  <si>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</si>
  <si>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</si>
  <si>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</si>
  <si>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</si>
  <si>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</si>
  <si>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</si>
  <si>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</si>
  <si>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</si>
  <si>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</si>
  <si>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</si>
  <si>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</si>
  <si>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</si>
  <si>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</si>
  <si>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</si>
  <si>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</si>
  <si>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</si>
  <si>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</si>
  <si>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</si>
  <si>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</si>
  <si>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</si>
  <si>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</si>
  <si>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</si>
  <si>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</si>
  <si>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</si>
  <si>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</si>
  <si>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</si>
  <si>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</si>
  <si>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</si>
  <si>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</si>
  <si>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</si>
  <si>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</si>
  <si>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</si>
  <si>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</si>
  <si>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</si>
  <si>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</si>
  <si>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</si>
  <si>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</si>
  <si>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</si>
  <si>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</si>
  <si>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</si>
  <si>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</si>
  <si>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</si>
  <si>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</si>
  <si>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</si>
  <si>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</si>
  <si>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</si>
  <si>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</si>
  <si>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</si>
  <si>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</si>
  <si>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</si>
  <si>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</si>
  <si>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</si>
  <si>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</si>
  <si>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</si>
  <si>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</si>
  <si>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</si>
  <si>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</si>
  <si>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</si>
  <si>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</si>
  <si>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</si>
  <si>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</si>
  <si>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</si>
  <si>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</si>
  <si>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</si>
  <si>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</si>
  <si>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</si>
  <si>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</si>
  <si>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</si>
  <si>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</si>
  <si>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</si>
  <si>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</si>
  <si>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</si>
  <si>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</si>
  <si>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</si>
  <si>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</si>
  <si>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</si>
  <si>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</si>
  <si>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</si>
  <si>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</si>
  <si>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</si>
  <si>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</si>
  <si>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</si>
  <si>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</si>
  <si>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</si>
  <si>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</si>
  <si>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</si>
  <si>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</si>
  <si>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</si>
  <si>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</si>
  <si>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</si>
  <si>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</si>
  <si>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</si>
  <si>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</si>
  <si>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</si>
  <si>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</si>
  <si>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</si>
  <si>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</si>
  <si>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</si>
  <si>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</si>
  <si>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</si>
  <si>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</si>
  <si>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</si>
  <si>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</si>
  <si>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</si>
  <si>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</si>
  <si>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</si>
  <si>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</si>
  <si>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</si>
  <si>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</si>
  <si>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</si>
  <si>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</si>
  <si>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</si>
  <si>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</si>
  <si>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</si>
  <si>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</si>
  <si>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</si>
  <si>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</si>
  <si>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</si>
  <si>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</si>
  <si>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</si>
  <si>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</si>
  <si>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</si>
  <si>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</si>
  <si>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</si>
  <si>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</si>
  <si>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</si>
  <si>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</si>
  <si>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</si>
  <si>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</si>
  <si>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</si>
  <si>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</si>
  <si>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</si>
  <si>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</si>
  <si>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</si>
  <si>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</si>
  <si>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</si>
  <si>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</si>
  <si>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</si>
  <si>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</si>
  <si>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</si>
  <si>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</si>
  <si>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</si>
  <si>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</si>
  <si>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</si>
  <si>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</si>
  <si>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</si>
  <si>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</si>
  <si>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</si>
  <si>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</si>
  <si>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</si>
  <si>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</si>
  <si>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</si>
  <si>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</si>
  <si>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</si>
  <si>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</si>
  <si>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</si>
  <si>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</si>
  <si>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</si>
  <si>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</si>
  <si>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</si>
  <si>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</si>
  <si>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</si>
  <si>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</si>
  <si>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</si>
  <si>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</si>
  <si>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</si>
  <si>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</si>
  <si>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</si>
  <si>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</si>
  <si>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</si>
  <si>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</si>
  <si>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</si>
  <si>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</si>
  <si>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</si>
  <si>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</si>
  <si>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</si>
  <si>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</si>
  <si>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</si>
  <si>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</si>
  <si>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</si>
  <si>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</si>
  <si>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</si>
  <si>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</si>
  <si>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</si>
  <si>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</si>
  <si>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</si>
  <si>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</si>
  <si>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</si>
  <si>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</si>
  <si>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</si>
  <si>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</si>
  <si>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</si>
  <si>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</si>
  <si>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</si>
  <si>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</si>
  <si>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</si>
  <si>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</si>
  <si>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</si>
  <si>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</si>
  <si>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</si>
  <si>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</si>
  <si>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</si>
  <si>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</si>
  <si>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</si>
  <si>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</si>
  <si>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</si>
  <si>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</si>
  <si>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</si>
  <si>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</si>
  <si>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</si>
  <si>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</si>
  <si>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</si>
  <si>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</si>
  <si>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</si>
  <si>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</si>
  <si>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</si>
  <si>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</si>
  <si>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</si>
  <si>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</si>
  <si>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</si>
  <si>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</si>
  <si>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</si>
  <si>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</si>
  <si>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</si>
  <si>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</si>
  <si>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</si>
  <si>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</si>
  <si>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</si>
  <si>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</si>
  <si>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</si>
  <si>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</si>
  <si>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</si>
  <si>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</si>
  <si>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</si>
  <si>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</si>
  <si>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</si>
  <si>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</si>
  <si>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</si>
  <si>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</si>
  <si>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</si>
  <si>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</si>
  <si>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</si>
  <si>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</si>
  <si>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</si>
  <si>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</si>
  <si>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</si>
  <si>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</si>
  <si>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</si>
  <si>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</si>
  <si>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</si>
  <si>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</si>
  <si>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</si>
  <si>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</si>
  <si>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</si>
  <si>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</si>
  <si>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</si>
  <si>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</si>
  <si>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</si>
  <si>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</si>
  <si>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</si>
  <si>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</si>
  <si>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</si>
  <si>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</si>
  <si>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</si>
  <si>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</si>
  <si>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</si>
  <si>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</si>
  <si>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</si>
  <si>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</si>
  <si>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</si>
  <si>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</si>
  <si>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</si>
  <si>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</si>
  <si>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</si>
  <si>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</si>
  <si>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</si>
  <si>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</si>
  <si>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</si>
  <si>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</si>
  <si>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</si>
  <si>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</si>
  <si>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</si>
  <si>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</si>
  <si>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</si>
  <si>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</si>
  <si>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</si>
  <si>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</si>
  <si>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</si>
  <si>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</si>
  <si>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</si>
  <si>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</si>
  <si>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</si>
  <si>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</si>
  <si>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</si>
  <si>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</si>
  <si>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</si>
  <si>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</si>
  <si>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</si>
  <si>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</si>
  <si>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</si>
  <si>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</si>
  <si>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</si>
  <si>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</si>
  <si>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</si>
  <si>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</si>
  <si>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</si>
  <si>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</si>
  <si>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</si>
  <si>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</si>
  <si>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</si>
  <si>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</si>
  <si>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</si>
  <si>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</si>
  <si>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</si>
  <si>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</si>
  <si>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</si>
  <si>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</si>
  <si>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</si>
  <si>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</si>
  <si>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</si>
  <si>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</si>
  <si>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</si>
  <si>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</si>
  <si>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</si>
  <si>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</si>
  <si>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</si>
  <si>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</si>
  <si>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</si>
  <si>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</si>
  <si>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</si>
  <si>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</si>
  <si>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</si>
  <si>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</si>
  <si>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</si>
  <si>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</si>
  <si>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</si>
  <si>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</si>
  <si>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</si>
  <si>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</si>
  <si>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</si>
  <si>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</si>
  <si>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</si>
  <si>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</si>
  <si>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</si>
  <si>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</si>
  <si>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</si>
  <si>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</si>
  <si>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</si>
  <si>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</si>
  <si>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</si>
  <si>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</si>
  <si>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</si>
  <si>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</si>
  <si>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</si>
  <si>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</si>
  <si>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</si>
  <si>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</si>
  <si>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</si>
  <si>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</si>
  <si>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</si>
  <si>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</si>
  <si>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</si>
  <si>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</si>
  <si>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</si>
  <si>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</si>
  <si>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</si>
  <si>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</si>
  <si>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</si>
  <si>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</si>
  <si>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</si>
  <si>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</si>
  <si>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</si>
  <si>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</si>
  <si>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</si>
  <si>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</si>
  <si>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</si>
  <si>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</si>
  <si>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</si>
  <si>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</si>
  <si>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</si>
  <si>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</si>
  <si>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</si>
  <si>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</si>
  <si>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</si>
  <si>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</si>
  <si>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</si>
  <si>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</si>
  <si>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</si>
  <si>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</si>
  <si>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</si>
  <si>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</si>
  <si>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</si>
  <si>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</si>
  <si>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</si>
  <si>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</si>
  <si>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</si>
  <si>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</si>
  <si>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</si>
  <si>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</si>
  <si>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</si>
  <si>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</si>
  <si>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</si>
  <si>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</si>
  <si>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</si>
  <si>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</si>
  <si>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</si>
  <si>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</si>
  <si>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</si>
  <si>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</si>
  <si>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</si>
  <si>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</si>
  <si>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</si>
  <si>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</si>
  <si>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</si>
  <si>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</si>
  <si>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</si>
  <si>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</si>
  <si>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</si>
  <si>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</si>
  <si>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</si>
  <si>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</si>
  <si>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</si>
  <si>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</si>
  <si>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</si>
  <si>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</si>
  <si>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</si>
  <si>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</si>
  <si>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</si>
  <si>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</si>
  <si>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</si>
  <si>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</si>
  <si>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</si>
  <si>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</si>
  <si>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</si>
  <si>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</si>
  <si>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</si>
  <si>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</si>
  <si>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</si>
  <si>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</si>
  <si>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</si>
  <si>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</si>
  <si>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</si>
  <si>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</si>
  <si>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</si>
  <si>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</si>
  <si>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</si>
  <si>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</si>
  <si>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</si>
  <si>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</si>
  <si>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</si>
  <si>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</si>
  <si>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</si>
  <si>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</si>
  <si>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</si>
  <si>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</si>
  <si>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</si>
  <si>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</si>
  <si>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</si>
  <si>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</si>
  <si>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</si>
  <si>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</si>
  <si>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</si>
  <si>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</si>
  <si>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</si>
  <si>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</si>
  <si>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</si>
  <si>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</si>
  <si>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</si>
  <si>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</si>
  <si>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</si>
  <si>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</si>
  <si>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</si>
  <si>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</si>
  <si>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</si>
  <si>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</si>
  <si>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</si>
  <si>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</si>
  <si>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</si>
  <si>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</si>
  <si>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</si>
  <si>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</si>
  <si>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</si>
  <si>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</si>
  <si>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</si>
  <si>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</si>
  <si>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</si>
  <si>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</si>
  <si>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</si>
  <si>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</si>
  <si>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</si>
  <si>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</si>
  <si>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</si>
  <si>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</si>
  <si>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</si>
  <si>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</si>
  <si>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</si>
  <si>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</si>
  <si>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</si>
  <si>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</si>
  <si>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</si>
  <si>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</si>
  <si>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</si>
  <si>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</si>
  <si>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</si>
  <si>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</si>
  <si>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</si>
  <si>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</si>
  <si>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</si>
  <si>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</si>
  <si>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</si>
  <si>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</si>
  <si>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</si>
  <si>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</si>
  <si>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</si>
  <si>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</si>
  <si>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</si>
  <si>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</si>
  <si>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</si>
  <si>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</si>
  <si>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</si>
  <si>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</si>
  <si>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</si>
  <si>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</si>
  <si>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</si>
  <si>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</si>
  <si>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</si>
  <si>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</si>
  <si>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</si>
  <si>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</si>
  <si>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</si>
  <si>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</si>
  <si>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</si>
  <si>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</si>
  <si>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</si>
  <si>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</si>
  <si>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</si>
  <si>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</si>
  <si>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</si>
  <si>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</si>
  <si>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</si>
  <si>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</si>
  <si>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</si>
  <si>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</si>
  <si>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</si>
  <si>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</si>
  <si>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</si>
  <si>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</si>
  <si>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</si>
  <si>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</si>
  <si>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</si>
  <si>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</si>
  <si>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</si>
  <si>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</si>
  <si>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</si>
  <si>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</si>
  <si>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</si>
  <si>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</si>
  <si>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</si>
  <si>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</si>
  <si>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</si>
  <si>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</si>
  <si>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</si>
  <si>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</si>
  <si>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</si>
  <si>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</si>
  <si>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</si>
  <si>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</si>
  <si>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</si>
  <si>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</si>
  <si>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</si>
  <si>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</si>
  <si>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</si>
  <si>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</si>
  <si>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</si>
  <si>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</si>
  <si>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</si>
  <si>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</si>
  <si>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</si>
  <si>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</si>
  <si>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</si>
  <si>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</si>
  <si>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</si>
  <si>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</si>
  <si>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</si>
  <si>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</si>
  <si>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</si>
  <si>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</si>
  <si>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</si>
  <si>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</si>
  <si>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</si>
  <si>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</si>
  <si>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</si>
  <si>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</si>
  <si>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</si>
  <si>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</si>
  <si>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</si>
  <si>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</si>
  <si>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</si>
  <si>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</si>
  <si>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</si>
  <si>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</si>
  <si>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</si>
  <si>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</si>
  <si>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</si>
  <si>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</si>
  <si>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</si>
  <si>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</si>
  <si>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</si>
  <si>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</si>
  <si>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</si>
  <si>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</si>
  <si>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</si>
  <si>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</si>
  <si>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</si>
  <si>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</si>
  <si>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</si>
  <si>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</si>
  <si>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</si>
  <si>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</si>
  <si>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</si>
  <si>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</si>
  <si>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</si>
  <si>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</si>
  <si>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</si>
  <si>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</si>
  <si>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</si>
  <si>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</si>
  <si>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</si>
  <si>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</si>
  <si>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</si>
  <si>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</si>
  <si>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</si>
  <si>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</si>
  <si>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</si>
  <si>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</si>
  <si>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</si>
  <si>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</si>
  <si>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</si>
  <si>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</si>
  <si>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</si>
  <si>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</si>
  <si>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</si>
  <si>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</si>
  <si>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</si>
  <si>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</si>
  <si>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</si>
  <si>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</si>
  <si>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</si>
  <si>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</si>
  <si>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</si>
  <si>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</si>
  <si>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</si>
  <si>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</si>
  <si>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</si>
  <si>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</si>
  <si>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</si>
  <si>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</si>
  <si>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</si>
  <si>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</si>
  <si>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</si>
  <si>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</si>
  <si>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</si>
  <si>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</si>
  <si>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</si>
  <si>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</si>
  <si>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</si>
  <si>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</si>
  <si>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</si>
  <si>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</si>
  <si>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</si>
  <si>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</si>
  <si>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</si>
  <si>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</si>
  <si>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</si>
  <si>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</si>
  <si>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</si>
  <si>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</si>
  <si>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</si>
  <si>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</si>
  <si>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</si>
  <si>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</si>
  <si>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</si>
  <si>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</si>
  <si>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</si>
  <si>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</si>
  <si>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</si>
  <si>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</si>
  <si>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</si>
  <si>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</si>
  <si>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</si>
  <si>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</si>
  <si>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</si>
  <si>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</si>
  <si>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</si>
  <si>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</si>
  <si>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</si>
  <si>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</si>
  <si>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</si>
  <si>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</si>
  <si>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</si>
  <si>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</si>
  <si>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</si>
  <si>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</si>
  <si>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</si>
  <si>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</si>
  <si>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</si>
  <si>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</si>
  <si>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</si>
  <si>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</si>
  <si>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</si>
  <si>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</si>
  <si>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</si>
  <si>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</si>
  <si>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</si>
  <si>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</si>
  <si>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</si>
  <si>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</si>
  <si>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</si>
  <si>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</si>
  <si>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</si>
  <si>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</si>
  <si>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</si>
  <si>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</si>
  <si>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</si>
  <si>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</si>
  <si>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</si>
  <si>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</si>
  <si>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</si>
  <si>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</si>
  <si>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</si>
  <si>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</si>
  <si>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</si>
  <si>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</si>
  <si>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</si>
  <si>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</si>
  <si>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</si>
  <si>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</si>
  <si>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</si>
  <si>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</si>
  <si>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</si>
  <si>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</si>
  <si>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</si>
  <si>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</si>
  <si>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</si>
  <si>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</si>
  <si>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</si>
  <si>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</si>
  <si>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</si>
  <si>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</si>
  <si>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</si>
  <si>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</si>
  <si>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</si>
  <si>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</si>
  <si>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</si>
  <si>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</si>
  <si>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</si>
  <si>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</si>
  <si>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</si>
  <si>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</si>
  <si>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</si>
  <si>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</si>
  <si>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</si>
  <si>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</si>
  <si>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</si>
  <si>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</si>
  <si>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</si>
  <si>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</si>
  <si>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</si>
  <si>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</si>
  <si>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</si>
  <si>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</si>
  <si>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</si>
  <si>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</si>
  <si>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</si>
  <si>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</si>
  <si>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</si>
  <si>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</si>
  <si>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</si>
  <si>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</si>
  <si>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</si>
  <si>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</si>
  <si>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</si>
  <si>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</si>
  <si>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</si>
  <si>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</si>
  <si>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</si>
  <si>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</si>
  <si>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</si>
  <si>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</si>
  <si>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</si>
  <si>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</si>
  <si>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</si>
  <si>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</si>
  <si>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</si>
  <si>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</si>
  <si>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</si>
  <si>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</si>
  <si>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</si>
  <si>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</si>
  <si>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</si>
  <si>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</si>
  <si>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</si>
  <si>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</si>
  <si>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</si>
  <si>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</si>
  <si>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</si>
  <si>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</si>
  <si>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</si>
  <si>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</si>
  <si>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</si>
  <si>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</si>
  <si>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</si>
  <si>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</si>
  <si>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</si>
  <si>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</si>
  <si>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</si>
  <si>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</si>
  <si>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</si>
  <si>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</si>
  <si>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</si>
  <si>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</si>
  <si>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</si>
  <si>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</si>
  <si>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</si>
  <si>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</si>
  <si>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</si>
  <si>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</si>
  <si>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</si>
  <si>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</si>
  <si>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</si>
  <si>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</si>
  <si>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</si>
  <si>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</si>
  <si>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</si>
  <si>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</si>
  <si>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</si>
  <si>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</si>
  <si>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</si>
  <si>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</si>
  <si>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</si>
  <si>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</si>
  <si>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</si>
  <si>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</si>
  <si>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</si>
  <si>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</si>
  <si>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</si>
  <si>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</si>
  <si>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</si>
  <si>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</si>
  <si>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</si>
  <si>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</si>
  <si>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</si>
  <si>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</si>
  <si>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</si>
  <si>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</si>
  <si>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</si>
  <si>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</si>
  <si>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</si>
  <si>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</si>
  <si>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</si>
  <si>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</si>
  <si>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</si>
  <si>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</si>
  <si>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</si>
  <si>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</si>
  <si>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</si>
  <si>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</si>
  <si>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</si>
  <si>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</si>
  <si>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</si>
  <si>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</si>
  <si>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</si>
  <si>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</si>
  <si>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</si>
  <si>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</si>
  <si>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</si>
  <si>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</si>
  <si>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</si>
  <si>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</si>
  <si>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</si>
  <si>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</si>
  <si>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</si>
  <si>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</si>
  <si>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</si>
  <si>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</si>
  <si>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</si>
  <si>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</si>
  <si>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</si>
  <si>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</si>
  <si>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</si>
  <si>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</si>
  <si>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</si>
  <si>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</si>
  <si>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</si>
  <si>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</si>
  <si>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</si>
  <si>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</si>
  <si>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</si>
  <si>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</si>
  <si>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</si>
  <si>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</si>
  <si>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</si>
  <si>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</si>
  <si>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</si>
  <si>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</si>
  <si>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</si>
  <si>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</si>
  <si>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</si>
  <si>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</si>
  <si>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</si>
  <si>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</si>
  <si>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</si>
  <si>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</si>
  <si>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</si>
  <si>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</si>
  <si>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</si>
  <si>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</si>
  <si>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</si>
  <si>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</si>
  <si>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</si>
  <si>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</si>
  <si>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</si>
  <si>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</si>
  <si>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</si>
  <si>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</si>
  <si>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</si>
  <si>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</si>
  <si>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</si>
  <si>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</si>
  <si>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</si>
  <si>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</si>
  <si>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</si>
  <si>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</si>
  <si>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</si>
  <si>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</si>
  <si>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</si>
  <si>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</si>
  <si>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</si>
  <si>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</si>
  <si>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</si>
  <si>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</si>
  <si>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</si>
  <si>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</si>
  <si>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</si>
  <si>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</si>
  <si>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</si>
  <si>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</si>
  <si>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</si>
  <si>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</si>
  <si>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</si>
  <si>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</si>
  <si>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</si>
  <si>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</si>
  <si>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</si>
  <si>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</si>
  <si>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</si>
  <si>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</si>
  <si>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</si>
  <si>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</si>
  <si>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</si>
  <si>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</si>
  <si>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</si>
  <si>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</si>
  <si>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</si>
  <si>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</si>
  <si>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</si>
  <si>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</si>
  <si>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</si>
  <si>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</si>
  <si>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</si>
  <si>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</si>
  <si>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</si>
  <si>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</si>
  <si>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</si>
  <si>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</si>
  <si>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</si>
  <si>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</si>
  <si>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</si>
  <si>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</si>
  <si>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</si>
  <si>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</si>
  <si>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</si>
  <si>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</si>
  <si>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</si>
  <si>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</si>
  <si>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</si>
  <si>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</si>
  <si>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</si>
  <si>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</si>
  <si>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</si>
  <si>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</si>
  <si>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</si>
  <si>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</si>
  <si>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</si>
  <si>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</si>
  <si>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</si>
  <si>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</si>
  <si>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</si>
  <si>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</si>
  <si>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</si>
  <si>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</si>
  <si>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</si>
  <si>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</si>
  <si>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</si>
  <si>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</si>
  <si>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</si>
  <si>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</si>
  <si>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</si>
  <si>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</si>
  <si>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</si>
  <si>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</si>
  <si>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</si>
  <si>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</si>
  <si>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</si>
  <si>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</si>
  <si>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</si>
  <si>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</si>
  <si>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</si>
  <si>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</si>
  <si>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</si>
  <si>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</si>
  <si>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</si>
  <si>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</si>
  <si>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</si>
  <si>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</si>
  <si>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</si>
  <si>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</si>
  <si>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</si>
  <si>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</si>
  <si>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</si>
  <si>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</si>
  <si>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</si>
  <si>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</si>
  <si>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</si>
  <si>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</si>
  <si>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</si>
  <si>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</si>
  <si>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</si>
  <si>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</si>
  <si>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</si>
  <si>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</si>
  <si>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</si>
  <si>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</si>
  <si>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</si>
  <si>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</si>
  <si>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</si>
  <si>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</si>
  <si>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</si>
  <si>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</si>
  <si>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</si>
  <si>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</si>
  <si>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</si>
  <si>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</si>
  <si>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</si>
  <si>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</si>
  <si>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</si>
  <si>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</si>
  <si>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</si>
  <si>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</si>
  <si>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</si>
  <si>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</si>
  <si>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</si>
  <si>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</si>
  <si>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</si>
  <si>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</si>
  <si>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</si>
  <si>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</si>
  <si>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</si>
  <si>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</si>
  <si>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</si>
  <si>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</si>
  <si>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</si>
  <si>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</si>
  <si>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</si>
  <si>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</si>
  <si>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</si>
  <si>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</si>
  <si>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</si>
  <si>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</si>
  <si>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</si>
  <si>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</si>
  <si>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</si>
  <si>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</si>
  <si>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</si>
  <si>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</si>
  <si>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</si>
  <si>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</si>
  <si>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</si>
  <si>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</si>
  <si>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</si>
  <si>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</si>
  <si>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</si>
  <si>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</si>
  <si>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</si>
  <si>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</si>
  <si>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</si>
  <si>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</si>
  <si>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</si>
  <si>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</si>
  <si>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</si>
  <si>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</si>
  <si>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</si>
  <si>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</si>
  <si>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</si>
  <si>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</si>
  <si>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</si>
  <si>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</si>
  <si>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</si>
  <si>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</si>
  <si>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</si>
  <si>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</si>
  <si>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</si>
  <si>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</si>
  <si>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</si>
  <si>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</si>
  <si>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</si>
  <si>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</si>
  <si>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</si>
  <si>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</si>
  <si>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</si>
  <si>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</si>
  <si>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</si>
  <si>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</si>
  <si>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</si>
  <si>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</si>
  <si>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</si>
  <si>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</si>
  <si>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</si>
  <si>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</si>
  <si>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</si>
  <si>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</si>
  <si>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</si>
  <si>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</si>
  <si>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</si>
  <si>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</si>
  <si>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</si>
  <si>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</si>
  <si>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</si>
  <si>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</si>
  <si>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</si>
  <si>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</si>
  <si>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</si>
  <si>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</si>
  <si>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</si>
  <si>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</si>
  <si>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</si>
  <si>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</si>
  <si>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</si>
  <si>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</si>
  <si>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</si>
  <si>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</si>
  <si>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</si>
  <si>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</si>
  <si>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</si>
  <si>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</si>
  <si>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</si>
  <si>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</si>
  <si>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</si>
  <si>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</si>
  <si>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</si>
  <si>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</si>
  <si>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</si>
  <si>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</si>
  <si>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</si>
  <si>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</si>
  <si>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</si>
  <si>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</si>
  <si>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</si>
  <si>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</si>
  <si>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</si>
  <si>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</si>
  <si>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</si>
  <si>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</si>
  <si>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</si>
  <si>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</si>
  <si>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</si>
  <si>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</si>
  <si>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</si>
  <si>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</si>
  <si>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</si>
  <si>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</si>
  <si>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</si>
  <si>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</si>
  <si>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</si>
  <si>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</si>
  <si>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</si>
  <si>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</si>
  <si>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</si>
  <si>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</si>
  <si>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</si>
  <si>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</si>
  <si>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</si>
  <si>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</si>
  <si>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</si>
  <si>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</si>
  <si>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</si>
  <si>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</si>
  <si>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</si>
  <si>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</si>
  <si>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</si>
  <si>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</si>
  <si>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</si>
  <si>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</si>
  <si>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</si>
  <si>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</si>
  <si>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</si>
  <si>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</si>
  <si>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</si>
  <si>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</si>
  <si>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</si>
  <si>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</si>
  <si>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</si>
  <si>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</si>
  <si>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</si>
  <si>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</si>
  <si>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</si>
  <si>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</si>
  <si>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</si>
  <si>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</si>
  <si>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</si>
  <si>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</si>
  <si>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</si>
  <si>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</si>
  <si>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</si>
  <si>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</si>
  <si>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</si>
  <si>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</si>
  <si>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</si>
  <si>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</si>
  <si>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</si>
  <si>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</si>
  <si>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</si>
  <si>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</si>
  <si>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</si>
  <si>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</si>
  <si>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</si>
  <si>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</si>
  <si>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</si>
  <si>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</si>
  <si>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</si>
  <si>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</si>
  <si>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</si>
  <si>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</si>
  <si>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</si>
  <si>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</si>
  <si>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</si>
  <si>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</si>
  <si>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</si>
  <si>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</si>
  <si>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</si>
  <si>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</si>
  <si>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</si>
  <si>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</si>
  <si>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</si>
  <si>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</si>
  <si>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</si>
  <si>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</si>
  <si>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</si>
  <si>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</si>
  <si>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</si>
  <si>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</si>
  <si>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</si>
  <si>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</si>
  <si>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</si>
  <si>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</si>
  <si>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</si>
  <si>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</si>
  <si>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</si>
  <si>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</si>
  <si>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</si>
  <si>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</si>
  <si>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</si>
  <si>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</si>
  <si>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</si>
  <si>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</si>
  <si>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</si>
  <si>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</si>
  <si>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</si>
  <si>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</si>
  <si>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</si>
  <si>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</si>
  <si>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</si>
  <si>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</si>
  <si>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</si>
  <si>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</si>
  <si>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</si>
  <si>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</si>
  <si>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</si>
  <si>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</si>
  <si>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</si>
  <si>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</si>
  <si>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</si>
  <si>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</si>
  <si>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</si>
  <si>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</si>
  <si>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</si>
  <si>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</si>
  <si>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</si>
  <si>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</si>
  <si>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</si>
  <si>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</si>
  <si>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</si>
  <si>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</si>
  <si>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</si>
  <si>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</si>
  <si>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</si>
  <si>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</si>
  <si>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</si>
  <si>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</si>
  <si>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</si>
  <si>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</si>
  <si>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</si>
  <si>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</si>
  <si>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</si>
  <si>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</si>
  <si>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</si>
  <si>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</si>
  <si>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</si>
  <si>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</si>
  <si>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</si>
  <si>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</si>
  <si>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</si>
  <si>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</si>
  <si>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</si>
  <si>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</si>
  <si>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</si>
  <si>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</si>
  <si>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</si>
  <si>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</si>
  <si>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</si>
  <si>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</si>
  <si>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</si>
  <si>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</si>
  <si>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</si>
  <si>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</si>
  <si>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</si>
  <si>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</si>
  <si>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</si>
  <si>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</si>
  <si>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</si>
  <si>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</si>
  <si>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</si>
  <si>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</si>
  <si>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</si>
  <si>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</si>
  <si>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</si>
  <si>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</si>
  <si>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</si>
  <si>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</si>
  <si>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</si>
  <si>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</si>
  <si>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</si>
  <si>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</si>
  <si>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</si>
  <si>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</si>
  <si>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</si>
  <si>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</si>
  <si>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</si>
  <si>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</si>
  <si>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</si>
  <si>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</si>
  <si>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</si>
  <si>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</si>
  <si>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</si>
  <si>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</si>
  <si>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</si>
  <si>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</si>
  <si>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</si>
  <si>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</si>
  <si>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</si>
  <si>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</si>
  <si>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</si>
  <si>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</si>
  <si>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</si>
  <si>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</si>
  <si>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</si>
  <si>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</si>
  <si>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</si>
  <si>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</si>
  <si>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</si>
  <si>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</si>
  <si>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</si>
  <si>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</si>
  <si>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</si>
  <si>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</si>
  <si>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</si>
  <si>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</si>
  <si>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</si>
  <si>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</si>
  <si>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</si>
  <si>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</si>
  <si>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</si>
  <si>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</si>
  <si>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</si>
  <si>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</si>
  <si>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</si>
  <si>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</si>
  <si>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</si>
  <si>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</si>
  <si>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</si>
  <si>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</si>
  <si>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</si>
  <si>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</si>
  <si>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</si>
  <si>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</si>
  <si>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</si>
  <si>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</si>
  <si>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</si>
  <si>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</si>
  <si>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</si>
  <si>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</si>
  <si>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</si>
  <si>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</si>
  <si>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</si>
  <si>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</si>
  <si>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</si>
  <si>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</si>
  <si>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</si>
  <si>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</si>
  <si>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</si>
  <si>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</si>
  <si>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</si>
  <si>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</si>
  <si>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</si>
  <si>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</si>
  <si>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</si>
  <si>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</si>
  <si>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</si>
  <si>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</si>
  <si>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</si>
  <si>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</si>
  <si>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</si>
  <si>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</si>
  <si>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</si>
  <si>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</si>
  <si>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</si>
  <si>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</si>
  <si>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</si>
  <si>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</si>
  <si>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</si>
  <si>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</si>
  <si>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</si>
  <si>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</si>
  <si>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</si>
  <si>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</si>
  <si>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</si>
  <si>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</si>
  <si>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</si>
  <si>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</si>
  <si>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</si>
  <si>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</si>
  <si>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</si>
  <si>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</si>
  <si>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</si>
  <si>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</si>
  <si>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</si>
  <si>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</si>
  <si>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</si>
  <si>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</si>
  <si>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</si>
  <si>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</si>
  <si>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</si>
  <si>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</si>
  <si>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</si>
  <si>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</si>
  <si>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</si>
  <si>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</si>
  <si>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</si>
  <si>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</si>
  <si>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</si>
  <si>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</si>
  <si>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</si>
  <si>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</si>
  <si>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</si>
  <si>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</si>
  <si>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</si>
  <si>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</si>
  <si>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</si>
  <si>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</si>
  <si>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</si>
  <si>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</si>
  <si>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</si>
  <si>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</si>
  <si>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</si>
  <si>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</si>
  <si>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</si>
  <si>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</si>
  <si>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</si>
  <si>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</si>
  <si>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</si>
  <si>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</si>
  <si>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</si>
  <si>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</si>
  <si>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</si>
  <si>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</si>
  <si>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</si>
  <si>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</si>
  <si>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</si>
  <si>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</si>
  <si>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</si>
  <si>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</si>
  <si>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</si>
  <si>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</si>
  <si>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</si>
  <si>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</si>
  <si>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</si>
  <si>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</si>
  <si>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</si>
  <si>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</si>
  <si>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</si>
  <si>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</si>
  <si>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</si>
  <si>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</si>
  <si>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</si>
  <si>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</si>
  <si>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</si>
  <si>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</si>
  <si>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</si>
  <si>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</si>
  <si>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</si>
  <si>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</si>
  <si>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</si>
  <si>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</si>
  <si>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</si>
  <si>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</si>
  <si>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</si>
  <si>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</si>
  <si>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</si>
  <si>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</si>
  <si>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</si>
  <si>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</si>
  <si>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</si>
  <si>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</si>
  <si>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</si>
  <si>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</si>
  <si>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</si>
  <si>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</si>
  <si>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</si>
  <si>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</si>
  <si>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</si>
  <si>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</si>
  <si>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</si>
  <si>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</si>
  <si>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</si>
  <si>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</si>
  <si>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</si>
  <si>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</si>
  <si>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</si>
  <si>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</si>
  <si>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</si>
  <si>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</si>
  <si>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</si>
  <si>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</si>
  <si>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</si>
  <si>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</si>
  <si>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</si>
  <si>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</si>
  <si>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</si>
  <si>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</si>
  <si>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</si>
  <si>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</si>
  <si>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</si>
  <si>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</si>
  <si>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</si>
  <si>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</si>
  <si>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</si>
  <si>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</si>
  <si>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</si>
  <si>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</si>
  <si>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</si>
  <si>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</si>
  <si>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</si>
  <si>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</si>
  <si>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</si>
  <si>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</si>
  <si>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</si>
  <si>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</si>
  <si>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</si>
  <si>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</si>
  <si>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</si>
  <si>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</si>
  <si>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</si>
  <si>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</si>
  <si>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</si>
  <si>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</si>
  <si>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</si>
  <si>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</si>
  <si>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</si>
  <si>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</si>
  <si>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</si>
  <si>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</si>
  <si>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</si>
  <si>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</si>
  <si>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</si>
  <si>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</si>
  <si>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</si>
  <si>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</si>
  <si>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</si>
  <si>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</si>
  <si>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</si>
  <si>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</si>
  <si>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</si>
  <si>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</si>
  <si>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</si>
  <si>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</si>
  <si>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</si>
  <si>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</si>
  <si>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</si>
  <si>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</si>
  <si>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</si>
  <si>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</si>
  <si>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</si>
  <si>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</si>
  <si>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</si>
  <si>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</si>
  <si>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</si>
  <si>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</si>
  <si>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</si>
  <si>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</si>
  <si>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</si>
  <si>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</si>
  <si>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</si>
  <si>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</si>
  <si>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</si>
  <si>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</si>
  <si>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</si>
  <si>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</si>
  <si>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</si>
  <si>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</si>
  <si>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</si>
  <si>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</si>
  <si>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</si>
  <si>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</si>
  <si>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</si>
  <si>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</si>
  <si>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</si>
  <si>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</si>
  <si>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</si>
  <si>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</si>
  <si>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</si>
  <si>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</si>
  <si>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</si>
  <si>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</si>
  <si>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</si>
  <si>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</si>
  <si>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</si>
  <si>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</si>
  <si>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</si>
  <si>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</si>
  <si>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</si>
  <si>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</si>
  <si>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</si>
  <si>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</si>
  <si>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</si>
  <si>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</si>
  <si>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</si>
  <si>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</si>
  <si>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</si>
  <si>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</si>
  <si>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</si>
  <si>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</si>
  <si>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</si>
  <si>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</si>
  <si>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</si>
  <si>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</si>
  <si>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</si>
  <si>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</si>
  <si>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</si>
  <si>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</si>
  <si>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</si>
  <si>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</si>
  <si>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</si>
  <si>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</si>
  <si>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</si>
  <si>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</si>
  <si>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</si>
  <si>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</si>
  <si>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</si>
  <si>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</si>
  <si>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</si>
  <si>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</si>
  <si>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</si>
  <si>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</si>
  <si>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</si>
  <si>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</si>
  <si>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</si>
  <si>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</si>
  <si>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</si>
  <si>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</si>
  <si>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</si>
  <si>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</si>
  <si>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</si>
  <si>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</si>
  <si>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</si>
  <si>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</si>
  <si>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</si>
  <si>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</si>
  <si>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</si>
  <si>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</si>
  <si>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</si>
  <si>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</si>
  <si>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</si>
  <si>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</si>
  <si>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</si>
  <si>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</si>
  <si>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</si>
  <si>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</si>
  <si>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</si>
  <si>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</si>
  <si>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</si>
  <si>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</si>
  <si>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</si>
  <si>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</si>
  <si>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</si>
  <si>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</si>
  <si>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</si>
  <si>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</si>
  <si>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</si>
  <si>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</si>
  <si>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</si>
  <si>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</si>
  <si>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</si>
  <si>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</si>
  <si>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</si>
  <si>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</si>
  <si>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</si>
  <si>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</si>
  <si>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</si>
  <si>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</si>
  <si>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</si>
  <si>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</si>
  <si>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</si>
  <si>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</si>
  <si>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</si>
  <si>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</si>
  <si>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</si>
  <si>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</si>
  <si>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</si>
  <si>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</si>
  <si>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</si>
  <si>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</si>
  <si>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</si>
  <si>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</si>
  <si>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</si>
  <si>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</si>
  <si>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</si>
  <si>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</si>
  <si>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</si>
  <si>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</si>
  <si>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</si>
  <si>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</si>
  <si>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</si>
  <si>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</si>
  <si>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</si>
  <si>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</si>
  <si>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</si>
  <si>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</si>
  <si>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</si>
  <si>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</si>
  <si>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</si>
  <si>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</si>
  <si>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</si>
  <si>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</si>
  <si>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</si>
  <si>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</si>
  <si>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</si>
  <si>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</si>
  <si>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</si>
  <si>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</si>
  <si>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</si>
  <si>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</si>
  <si>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</si>
  <si>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</si>
  <si>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</si>
  <si>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</si>
  <si>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</si>
  <si>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</si>
  <si>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</si>
  <si>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</si>
  <si>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</si>
  <si>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</si>
  <si>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</si>
  <si>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</si>
  <si>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</si>
  <si>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</si>
  <si>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</si>
  <si>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</si>
  <si>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</si>
  <si>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</si>
  <si>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</si>
  <si>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</si>
  <si>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</si>
  <si>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</si>
  <si>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</si>
  <si>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</si>
  <si>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</si>
  <si>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</si>
  <si>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</si>
  <si>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</si>
  <si>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</si>
  <si>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</si>
  <si>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</si>
  <si>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</si>
  <si>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</si>
  <si>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</si>
  <si>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</si>
  <si>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</si>
  <si>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</si>
  <si>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</si>
  <si>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</si>
  <si>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</si>
  <si>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</si>
  <si>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</si>
  <si>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</si>
  <si>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</si>
  <si>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</si>
  <si>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</si>
  <si>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</si>
  <si>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</si>
  <si>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</si>
  <si>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</si>
  <si>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</si>
  <si>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</si>
  <si>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</si>
  <si>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</si>
  <si>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</si>
  <si>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</si>
  <si>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</si>
  <si>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</si>
  <si>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</si>
  <si>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</si>
  <si>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</si>
  <si>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</si>
  <si>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</si>
  <si>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</si>
  <si>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</si>
  <si>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</si>
  <si>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</si>
  <si>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</si>
  <si>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</si>
  <si>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</si>
  <si>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</si>
  <si>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</si>
  <si>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</si>
  <si>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</si>
  <si>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</si>
  <si>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</si>
  <si>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</si>
  <si>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</si>
  <si>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</si>
  <si>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</si>
  <si>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</si>
  <si>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</si>
  <si>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</si>
  <si>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</si>
  <si>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</si>
  <si>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</si>
  <si>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</si>
  <si>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</si>
  <si>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</si>
  <si>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</si>
  <si>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</si>
  <si>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</si>
  <si>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</si>
  <si>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</si>
  <si>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</si>
  <si>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</si>
  <si>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</si>
  <si>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</si>
  <si>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</si>
  <si>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</si>
  <si>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</si>
  <si>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</si>
  <si>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</si>
  <si>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</si>
  <si>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</si>
  <si>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</si>
  <si>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</si>
  <si>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</si>
  <si>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</si>
  <si>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</si>
  <si>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</si>
  <si>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</si>
  <si>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</si>
  <si>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</si>
  <si>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</si>
  <si>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</si>
  <si>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</si>
  <si>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</si>
  <si>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</si>
  <si>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</si>
  <si>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</si>
  <si>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</si>
  <si>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</si>
  <si>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</si>
  <si>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</si>
  <si>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</si>
  <si>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</si>
  <si>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</si>
  <si>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</si>
  <si>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</si>
  <si>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</si>
  <si>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</si>
  <si>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</si>
  <si>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</si>
  <si>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</si>
  <si>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</si>
  <si>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</si>
  <si>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</si>
  <si>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</si>
  <si>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</si>
  <si>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</si>
  <si>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</si>
  <si>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</si>
  <si>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</si>
  <si>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</si>
  <si>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</si>
  <si>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</si>
  <si>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</si>
  <si>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</si>
  <si>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</si>
  <si>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</si>
  <si>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</si>
  <si>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</si>
  <si>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</si>
  <si>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</si>
  <si>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</si>
  <si>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</si>
  <si>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</si>
  <si>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</si>
  <si>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</si>
  <si>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</si>
  <si>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</si>
  <si>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</si>
  <si>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</si>
  <si>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</si>
  <si>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</si>
  <si>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</si>
  <si>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</si>
  <si>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</si>
  <si>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</si>
  <si>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</si>
  <si>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</si>
  <si>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</si>
  <si>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</si>
  <si>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</si>
  <si>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</si>
  <si>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</si>
  <si>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</si>
  <si>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</si>
  <si>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</si>
  <si>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</si>
  <si>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</si>
  <si>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</si>
  <si>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</si>
  <si>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</si>
  <si>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</si>
  <si>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</si>
  <si>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</si>
  <si>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</si>
  <si>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</si>
  <si>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</si>
  <si>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</si>
  <si>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</si>
  <si>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</si>
  <si>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</si>
  <si>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</si>
  <si>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</si>
  <si>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</si>
  <si>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</si>
  <si>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</si>
  <si>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</si>
  <si>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</si>
  <si>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</si>
  <si>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</si>
  <si>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</si>
  <si>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</si>
  <si>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</si>
  <si>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</si>
  <si>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</si>
  <si>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</si>
  <si>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</si>
  <si>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</si>
  <si>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</si>
  <si>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</si>
  <si>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</si>
  <si>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</si>
  <si>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</si>
  <si>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</si>
  <si>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</si>
  <si>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</si>
  <si>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</si>
  <si>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</si>
  <si>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</si>
  <si>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</si>
  <si>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</si>
  <si>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</si>
  <si>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</si>
  <si>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</si>
  <si>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</si>
  <si>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</si>
  <si>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</si>
  <si>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</si>
  <si>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</si>
  <si>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</si>
  <si>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</si>
  <si>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</si>
  <si>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</si>
  <si>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</si>
  <si>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</si>
  <si>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</si>
  <si>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</si>
  <si>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</si>
  <si>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</si>
  <si>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</si>
  <si>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</si>
  <si>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</si>
  <si>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</si>
  <si>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</si>
  <si>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</si>
  <si>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</si>
  <si>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</si>
  <si>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</si>
  <si>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</si>
  <si>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</si>
  <si>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</si>
  <si>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</si>
  <si>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</si>
  <si>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</si>
  <si>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</si>
  <si>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</si>
  <si>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</si>
  <si>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</si>
  <si>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</si>
  <si>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</si>
  <si>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</si>
  <si>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</si>
  <si>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</si>
  <si>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</si>
  <si>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</si>
  <si>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</si>
  <si>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</si>
  <si>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</si>
  <si>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</si>
  <si>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</si>
  <si>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</si>
  <si>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</si>
  <si>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</si>
  <si>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</si>
  <si>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</si>
  <si>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</si>
  <si>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</si>
  <si>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</si>
  <si>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</si>
  <si>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</si>
  <si>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</si>
  <si>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</si>
  <si>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</si>
  <si>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</si>
  <si>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</si>
  <si>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</si>
  <si>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</si>
  <si>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</si>
  <si>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</si>
  <si>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</si>
  <si>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</si>
  <si>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</si>
  <si>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</si>
  <si>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</si>
  <si>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</si>
  <si>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</si>
  <si>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</si>
  <si>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</si>
  <si>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</si>
  <si>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</si>
  <si>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</si>
  <si>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</si>
  <si>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</si>
  <si>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</si>
  <si>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</si>
  <si>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</si>
  <si>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</si>
  <si>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</si>
  <si>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</si>
  <si>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</si>
  <si>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</si>
  <si>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</si>
  <si>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</si>
  <si>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</si>
  <si>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</si>
  <si>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</si>
  <si>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</si>
  <si>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</si>
  <si>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</si>
  <si>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</si>
  <si>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</si>
  <si>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</si>
  <si>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</si>
  <si>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</si>
  <si>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</si>
  <si>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</si>
  <si>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</si>
  <si>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</si>
  <si>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</si>
  <si>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</si>
  <si>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</si>
  <si>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</si>
  <si>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</si>
  <si>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</si>
  <si>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</si>
  <si>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</si>
  <si>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</si>
  <si>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</si>
  <si>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</si>
  <si>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</si>
  <si>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</si>
  <si>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</si>
  <si>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</si>
  <si>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</si>
  <si>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</si>
  <si>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</si>
  <si>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</si>
  <si>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</si>
  <si>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</si>
  <si>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</si>
  <si>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</si>
  <si>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</si>
  <si>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</si>
  <si>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</si>
  <si>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</si>
  <si>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</si>
  <si>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</si>
  <si>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</si>
  <si>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</si>
  <si>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</si>
  <si>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</si>
  <si>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</si>
  <si>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</si>
  <si>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</si>
  <si>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</si>
  <si>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</si>
  <si>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</si>
  <si>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</si>
  <si>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</si>
  <si>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</si>
  <si>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</si>
  <si>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</si>
  <si>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</si>
  <si>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</si>
  <si>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</si>
  <si>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</si>
  <si>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</si>
  <si>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</si>
  <si>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</si>
  <si>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</si>
  <si>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</si>
  <si>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</si>
  <si>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</si>
  <si>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</si>
  <si>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</si>
  <si>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</si>
  <si>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</si>
  <si>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</si>
  <si>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</si>
  <si>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</si>
  <si>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</si>
  <si>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</si>
  <si>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</si>
  <si>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</si>
  <si>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</si>
  <si>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</si>
  <si>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</si>
  <si>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</si>
  <si>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</si>
  <si>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</si>
  <si>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</si>
  <si>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</si>
  <si>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</si>
  <si>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</si>
  <si>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</si>
  <si>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</si>
  <si>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</si>
  <si>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</si>
  <si>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</si>
  <si>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</si>
  <si>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</si>
  <si>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</si>
  <si>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</si>
  <si>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</si>
  <si>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</si>
  <si>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</si>
  <si>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</si>
  <si>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</si>
  <si>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</si>
  <si>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</si>
  <si>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</si>
  <si>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</si>
  <si>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</si>
  <si>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</si>
  <si>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</si>
  <si>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</si>
  <si>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</si>
  <si>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</si>
  <si>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</si>
  <si>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</si>
  <si>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</si>
  <si>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</si>
  <si>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</si>
  <si>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</si>
  <si>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</si>
  <si>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</si>
  <si>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</si>
  <si>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</si>
  <si>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</si>
  <si>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</si>
  <si>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</si>
  <si>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</si>
  <si>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</si>
  <si>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</si>
  <si>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</si>
  <si>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</si>
  <si>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</si>
  <si>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</si>
  <si>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</si>
  <si>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</si>
  <si>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</si>
  <si>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</si>
  <si>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</si>
  <si>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</si>
  <si>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</si>
  <si>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</si>
  <si>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</si>
  <si>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</si>
  <si>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</si>
  <si>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</si>
  <si>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</si>
  <si>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</si>
  <si>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</si>
  <si>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</si>
  <si>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</si>
  <si>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</si>
  <si>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</si>
  <si>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</si>
  <si>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</si>
  <si>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</si>
  <si>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</si>
  <si>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</si>
  <si>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</si>
  <si>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</si>
  <si>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</si>
  <si>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</si>
  <si>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</si>
  <si>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</si>
  <si>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</si>
  <si>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</si>
  <si>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</si>
  <si>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</si>
  <si>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</si>
  <si>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</si>
  <si>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</si>
  <si>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</si>
  <si>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</si>
  <si>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</si>
  <si>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</si>
  <si>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</si>
  <si>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</si>
  <si>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</si>
  <si>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</si>
  <si>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</si>
  <si>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</si>
  <si>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</si>
  <si>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</si>
  <si>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</si>
  <si>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</si>
  <si>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</si>
  <si>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</si>
  <si>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</si>
  <si>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</si>
  <si>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</si>
  <si>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</si>
  <si>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</si>
  <si>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</si>
  <si>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</si>
  <si>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</si>
  <si>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</si>
  <si>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</si>
  <si>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</si>
  <si>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</si>
  <si>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</si>
  <si>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</si>
  <si>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</si>
  <si>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</si>
  <si>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</si>
  <si>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</si>
  <si>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</si>
  <si>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</si>
  <si>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</si>
  <si>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</si>
  <si>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</si>
  <si>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</si>
  <si>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</si>
  <si>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</si>
  <si>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</si>
  <si>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</si>
  <si>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</si>
  <si>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</si>
  <si>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</si>
  <si>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</si>
  <si>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</si>
  <si>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</si>
  <si>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</si>
  <si>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</si>
  <si>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</si>
  <si>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</si>
  <si>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</si>
  <si>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</si>
  <si>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</si>
  <si>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</si>
  <si>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</si>
  <si>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</si>
  <si>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</si>
  <si>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</si>
  <si>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</si>
  <si>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</si>
  <si>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</si>
  <si>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</si>
  <si>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</si>
  <si>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</si>
  <si>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</si>
  <si>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</si>
  <si>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</si>
  <si>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</si>
  <si>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</si>
  <si>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</si>
  <si>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</si>
  <si>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</si>
  <si>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</si>
  <si>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</si>
  <si>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</si>
  <si>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</si>
  <si>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</si>
  <si>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</si>
  <si>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</si>
  <si>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</si>
  <si>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</si>
  <si>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</si>
  <si>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</si>
  <si>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</si>
  <si>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</si>
  <si>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</si>
  <si>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</si>
  <si>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</si>
  <si>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</si>
  <si>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</si>
  <si>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</si>
  <si>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</si>
  <si>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</si>
  <si>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</si>
  <si>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</si>
  <si>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</si>
  <si>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</si>
  <si>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</si>
  <si>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</si>
  <si>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</si>
  <si>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</si>
  <si>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</si>
  <si>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</si>
  <si>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</si>
  <si>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</si>
  <si>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</si>
  <si>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</si>
  <si>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</si>
  <si>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</si>
  <si>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</si>
  <si>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</si>
  <si>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</si>
  <si>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</si>
  <si>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</si>
  <si>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</si>
  <si>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</si>
  <si>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</si>
  <si>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</si>
  <si>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</si>
  <si>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</si>
  <si>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</si>
  <si>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</si>
  <si>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</si>
  <si>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</si>
  <si>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</si>
  <si>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</si>
  <si>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</si>
  <si>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</si>
  <si>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</si>
  <si>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</si>
  <si>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</si>
  <si>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</si>
  <si>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</si>
  <si>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</si>
  <si>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</si>
  <si>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</si>
  <si>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</si>
  <si>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</si>
  <si>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</si>
  <si>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</si>
  <si>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</si>
  <si>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</si>
  <si>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</si>
  <si>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</si>
  <si>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</si>
  <si>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</si>
  <si>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</si>
  <si>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</si>
  <si>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</si>
  <si>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</si>
  <si>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</si>
  <si>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</si>
  <si>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</si>
  <si>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</si>
  <si>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</si>
  <si>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</si>
  <si>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</si>
  <si>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</si>
  <si>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</si>
  <si>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</si>
  <si>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</si>
  <si>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</si>
  <si>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</si>
  <si>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</si>
  <si>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</si>
  <si>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</si>
  <si>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</si>
  <si>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</si>
  <si>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</si>
  <si>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</si>
  <si>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</si>
  <si>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</si>
  <si>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</si>
  <si>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</si>
  <si>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</si>
  <si>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</si>
  <si>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</si>
  <si>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</si>
  <si>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</si>
  <si>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</si>
  <si>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</si>
  <si>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</si>
  <si>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</si>
  <si>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</si>
  <si>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</si>
  <si>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</si>
  <si>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</si>
  <si>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</si>
  <si>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</si>
  <si>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</si>
  <si>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</si>
  <si>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</si>
  <si>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</si>
  <si>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</si>
  <si>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</si>
  <si>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</si>
  <si>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</si>
  <si>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</si>
  <si>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</si>
  <si>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</si>
  <si>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</si>
  <si>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</si>
  <si>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</si>
  <si>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</si>
  <si>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</si>
  <si>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</si>
  <si>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</si>
  <si>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</si>
  <si>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</si>
  <si>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</si>
  <si>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</si>
  <si>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</si>
  <si>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</si>
  <si>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</si>
  <si>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</si>
  <si>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</si>
  <si>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</si>
  <si>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</si>
  <si>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</si>
  <si>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</si>
  <si>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</si>
  <si>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</si>
  <si>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</si>
  <si>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</si>
  <si>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</si>
  <si>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</si>
  <si>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</si>
  <si>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</si>
  <si>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</si>
  <si>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</si>
  <si>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</si>
  <si>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</si>
  <si>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</si>
  <si>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</si>
  <si>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</si>
  <si>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</si>
  <si>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</si>
  <si>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</si>
  <si>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</si>
  <si>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</si>
  <si>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</si>
  <si>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</si>
  <si>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</si>
  <si>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</si>
  <si>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</si>
  <si>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</si>
  <si>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</si>
  <si>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</si>
  <si>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</si>
  <si>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</si>
  <si>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</si>
  <si>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</si>
  <si>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</si>
  <si>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</si>
  <si>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</si>
  <si>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</si>
  <si>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</si>
  <si>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</si>
  <si>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</si>
  <si>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</si>
  <si>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</si>
  <si>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</si>
  <si>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</si>
  <si>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</si>
  <si>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</si>
  <si>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</si>
  <si>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</si>
  <si>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</si>
  <si>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</si>
  <si>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</si>
  <si>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</si>
  <si>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</si>
  <si>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</si>
  <si>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</si>
  <si>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</si>
  <si>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</si>
  <si>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</si>
  <si>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</si>
  <si>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</si>
  <si>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</si>
  <si>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</si>
  <si>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</si>
  <si>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</si>
  <si>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</si>
  <si>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</si>
  <si>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</si>
  <si>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</si>
  <si>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</si>
  <si>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</si>
  <si>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</si>
  <si>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</si>
  <si>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</si>
  <si>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</si>
  <si>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</si>
  <si>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</si>
  <si>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</si>
  <si>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</si>
  <si>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</si>
  <si>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</si>
  <si>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</si>
  <si>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</si>
  <si>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</si>
  <si>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</si>
  <si>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</si>
  <si>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</si>
  <si>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</si>
  <si>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</si>
  <si>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</si>
  <si>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</si>
  <si>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</si>
  <si>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</si>
  <si>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</si>
  <si>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</si>
  <si>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</si>
  <si>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</si>
  <si>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</si>
  <si>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</si>
  <si>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</si>
  <si>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</si>
  <si>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</si>
  <si>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</si>
  <si>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</si>
  <si>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</si>
  <si>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</si>
  <si>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</si>
  <si>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</si>
  <si>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</si>
  <si>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</si>
  <si>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</si>
  <si>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</si>
  <si>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</si>
  <si>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</si>
  <si>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</si>
  <si>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</si>
  <si>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</si>
  <si>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</si>
  <si>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</si>
  <si>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</si>
  <si>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</si>
  <si>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</si>
  <si>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</si>
  <si>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</si>
  <si>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</si>
  <si>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</si>
  <si>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</si>
  <si>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</si>
  <si>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</si>
  <si>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</si>
  <si>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</si>
  <si>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</si>
  <si>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</si>
  <si>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</si>
  <si>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</si>
  <si>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</si>
  <si>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</si>
  <si>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</si>
  <si>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</si>
  <si>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</si>
  <si>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</si>
  <si>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</si>
  <si>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</si>
  <si>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</si>
  <si>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</si>
  <si>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</si>
  <si>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</si>
  <si>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</si>
  <si>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</si>
  <si>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</si>
  <si>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</si>
  <si>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</si>
  <si>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</si>
  <si>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</si>
  <si>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</si>
  <si>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</si>
  <si>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</si>
  <si>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</si>
  <si>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</si>
  <si>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</si>
  <si>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</si>
  <si>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</si>
  <si>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</si>
  <si>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</si>
  <si>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</si>
  <si>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</si>
  <si>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</si>
  <si>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</si>
  <si>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</si>
  <si>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</si>
  <si>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</si>
  <si>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</si>
  <si>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</si>
  <si>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</si>
  <si>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</si>
  <si>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</si>
  <si>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</si>
  <si>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</si>
  <si>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</si>
  <si>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</si>
  <si>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</si>
  <si>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</si>
  <si>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</si>
  <si>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</si>
  <si>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</si>
  <si>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</si>
  <si>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</si>
  <si>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</si>
  <si>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</si>
  <si>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</si>
  <si>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</si>
  <si>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</si>
  <si>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</si>
  <si>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</si>
  <si>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</si>
  <si>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</si>
  <si>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</si>
  <si>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</si>
  <si>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</si>
  <si>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</si>
  <si>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</si>
  <si>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</si>
  <si>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</si>
  <si>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</si>
  <si>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</si>
  <si>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</si>
  <si>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</si>
  <si>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</si>
  <si>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</si>
  <si>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</si>
  <si>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</si>
  <si>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</si>
  <si>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</si>
  <si>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</si>
  <si>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</si>
  <si>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</si>
  <si>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</si>
  <si>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</si>
  <si>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</si>
  <si>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</si>
  <si>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</si>
  <si>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</si>
  <si>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</si>
  <si>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</si>
  <si>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</si>
  <si>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</si>
  <si>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</si>
  <si>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</si>
  <si>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</si>
  <si>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</si>
  <si>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</si>
  <si>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</si>
  <si>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</si>
  <si>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</si>
  <si>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</si>
  <si>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</si>
  <si>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</si>
  <si>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</si>
  <si>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</si>
  <si>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</si>
  <si>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</si>
  <si>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</si>
  <si>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</si>
  <si>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</si>
  <si>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</si>
  <si>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</si>
  <si>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</si>
  <si>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</si>
  <si>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</si>
  <si>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</si>
  <si>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</si>
  <si>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</si>
  <si>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</si>
  <si>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</si>
  <si>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</si>
  <si>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</si>
  <si>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</si>
  <si>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</si>
  <si>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</si>
  <si>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</si>
  <si>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</si>
  <si>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</si>
  <si>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</si>
  <si>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</si>
  <si>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</si>
  <si>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</si>
  <si>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</si>
  <si>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</si>
  <si>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</si>
  <si>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</si>
  <si>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</si>
  <si>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</si>
  <si>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</si>
  <si>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</si>
  <si>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</si>
  <si>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</si>
  <si>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</si>
  <si>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</si>
  <si>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</si>
  <si>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</si>
  <si>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</si>
  <si>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</si>
  <si>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</si>
  <si>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</si>
  <si>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</si>
  <si>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</si>
  <si>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</si>
  <si>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</si>
  <si>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</si>
  <si>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</si>
  <si>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</si>
  <si>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</si>
  <si>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</si>
  <si>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</si>
  <si>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</si>
  <si>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</si>
  <si>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</si>
  <si>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</si>
  <si>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</si>
  <si>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</si>
  <si>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</si>
  <si>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</si>
  <si>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</si>
  <si>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</si>
  <si>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</si>
  <si>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</si>
  <si>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</si>
  <si>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</si>
  <si>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</si>
  <si>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</si>
  <si>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</si>
  <si>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</si>
  <si>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</si>
  <si>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</si>
  <si>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</si>
  <si>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</si>
  <si>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</si>
  <si>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</si>
  <si>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</si>
  <si>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</si>
  <si>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</si>
  <si>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</si>
  <si>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</si>
  <si>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</si>
  <si>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</si>
  <si>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</si>
  <si>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</si>
  <si>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</si>
  <si>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</si>
  <si>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</si>
  <si>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</si>
  <si>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</si>
  <si>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</si>
  <si>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</si>
  <si>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</si>
  <si>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</si>
  <si>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</si>
  <si>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</si>
  <si>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</si>
  <si>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</si>
  <si>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</si>
  <si>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</si>
  <si>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</si>
  <si>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</si>
  <si>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</si>
  <si>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</si>
  <si>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</si>
  <si>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</si>
  <si>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</si>
  <si>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</si>
  <si>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</si>
  <si>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</si>
  <si>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</si>
  <si>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</si>
  <si>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</si>
  <si>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</si>
  <si>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</si>
  <si>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</si>
  <si>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</si>
  <si>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</si>
  <si>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</si>
  <si>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</si>
  <si>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</si>
  <si>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</si>
  <si>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</si>
  <si>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</si>
  <si>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</si>
  <si>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</si>
  <si>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</si>
  <si>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</si>
  <si>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</si>
  <si>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</si>
  <si>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</si>
  <si>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</si>
  <si>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</si>
  <si>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</si>
  <si>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</si>
  <si>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</si>
  <si>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</si>
  <si>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</si>
  <si>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</si>
  <si>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</si>
  <si>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</si>
  <si>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</si>
  <si>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</si>
  <si>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</si>
  <si>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</si>
  <si>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</si>
  <si>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</si>
  <si>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</si>
  <si>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</si>
  <si>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</si>
  <si>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</si>
  <si>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</si>
  <si>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</si>
  <si>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</si>
  <si>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</si>
  <si>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</si>
  <si>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</si>
  <si>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</si>
  <si>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</si>
  <si>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</si>
  <si>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</si>
  <si>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</si>
  <si>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</si>
  <si>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</si>
  <si>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</si>
  <si>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</si>
  <si>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</si>
  <si>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</si>
  <si>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</si>
  <si>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</si>
  <si>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</si>
  <si>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</si>
  <si>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</si>
  <si>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</si>
  <si>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</si>
  <si>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</si>
  <si>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</si>
  <si>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</si>
  <si>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</si>
  <si>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</si>
  <si>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</si>
  <si>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</si>
  <si>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</si>
  <si>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</si>
  <si>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</si>
  <si>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</si>
  <si>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</si>
  <si>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</si>
  <si>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</si>
  <si>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</si>
  <si>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</si>
  <si>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</si>
  <si>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</si>
  <si>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</si>
  <si>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</si>
  <si>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</si>
  <si>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</si>
  <si>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</si>
  <si>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</si>
  <si>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</si>
  <si>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</si>
  <si>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</si>
  <si>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</si>
  <si>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</si>
  <si>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</si>
  <si>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</si>
  <si>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</si>
  <si>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</si>
  <si>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</si>
  <si>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</si>
  <si>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</si>
  <si>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</si>
  <si>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</si>
  <si>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</si>
  <si>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</si>
  <si>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</si>
  <si>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</si>
  <si>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</si>
  <si>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</si>
  <si>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</si>
  <si>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</si>
  <si>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</si>
  <si>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</si>
  <si>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</si>
  <si>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</si>
  <si>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</si>
  <si>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</si>
  <si>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</si>
  <si>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</si>
  <si>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</si>
  <si>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</si>
  <si>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</si>
  <si>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</si>
  <si>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</si>
  <si>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</si>
  <si>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</si>
  <si>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</si>
  <si>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</si>
  <si>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</si>
  <si>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</si>
  <si>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</si>
  <si>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</si>
  <si>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</si>
  <si>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</si>
  <si>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</si>
  <si>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</si>
  <si>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</si>
  <si>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</si>
  <si>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</si>
  <si>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</si>
  <si>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</si>
  <si>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</si>
  <si>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</si>
  <si>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</si>
  <si>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</si>
  <si>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</si>
  <si>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</si>
  <si>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</si>
  <si>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</si>
  <si>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</si>
  <si>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</si>
  <si>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</si>
  <si>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</si>
  <si>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</si>
  <si>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</si>
  <si>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</si>
  <si>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</si>
  <si>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</si>
  <si>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</si>
  <si>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</si>
  <si>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</si>
  <si>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</si>
  <si>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</si>
  <si>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</si>
  <si>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</si>
  <si>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</si>
  <si>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</si>
  <si>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</si>
  <si>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</si>
  <si>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</si>
  <si>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</si>
  <si>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</si>
  <si>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</si>
  <si>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</si>
  <si>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</si>
  <si>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</si>
  <si>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</si>
  <si>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</si>
  <si>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</si>
  <si>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</si>
  <si>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</si>
  <si>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</si>
  <si>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</si>
  <si>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</si>
  <si>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</si>
  <si>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</si>
  <si>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</si>
  <si>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</si>
  <si>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</si>
  <si>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</si>
  <si>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</si>
  <si>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</si>
  <si>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</si>
  <si>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</si>
  <si>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</si>
  <si>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</si>
  <si>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</si>
  <si>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</si>
  <si>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</si>
  <si>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</si>
  <si>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</si>
  <si>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</si>
  <si>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</si>
  <si>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</si>
  <si>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</si>
  <si>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</si>
  <si>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</si>
  <si>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</si>
  <si>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</si>
  <si>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</si>
  <si>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</si>
  <si>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</si>
  <si>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</si>
  <si>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</si>
  <si>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</si>
  <si>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</si>
  <si>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</si>
  <si>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</si>
  <si>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</si>
  <si>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</si>
  <si>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</si>
  <si>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</si>
  <si>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</si>
  <si>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</si>
  <si>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</si>
  <si>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</si>
  <si>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</si>
  <si>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</si>
  <si>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</si>
  <si>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</si>
  <si>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</si>
  <si>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</si>
  <si>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</si>
  <si>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</si>
  <si>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</si>
  <si>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</si>
  <si>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</si>
  <si>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</si>
  <si>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</si>
  <si>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</si>
  <si>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</si>
  <si>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</si>
  <si>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</si>
  <si>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</si>
  <si>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</si>
  <si>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</si>
  <si>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</si>
  <si>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</si>
  <si>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</si>
  <si>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</si>
  <si>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</si>
  <si>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</si>
  <si>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</si>
  <si>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</si>
  <si>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</si>
  <si>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</si>
  <si>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</si>
  <si>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</si>
  <si>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</si>
  <si>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</si>
  <si>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</si>
  <si>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</si>
  <si>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</si>
  <si>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</si>
  <si>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</si>
  <si>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</si>
  <si>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</si>
  <si>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</si>
  <si>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</si>
  <si>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</si>
  <si>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</si>
  <si>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</si>
  <si>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</si>
  <si>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</si>
  <si>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</si>
  <si>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</si>
  <si>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</si>
  <si>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</si>
  <si>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</si>
  <si>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</si>
  <si>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</si>
  <si>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</si>
  <si>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</si>
  <si>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</si>
  <si>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</si>
  <si>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</si>
  <si>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</si>
  <si>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</si>
  <si>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</si>
  <si>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</si>
  <si>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</si>
  <si>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</si>
  <si>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</si>
  <si>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</si>
  <si>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</si>
  <si>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</si>
  <si>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</si>
  <si>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</si>
  <si>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</si>
  <si>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</si>
  <si>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</si>
  <si>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</si>
  <si>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</si>
  <si>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</si>
  <si>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</si>
  <si>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</si>
  <si>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</si>
  <si>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</si>
  <si>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</si>
  <si>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</si>
  <si>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</si>
  <si>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</si>
  <si>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</si>
  <si>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</si>
  <si>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</si>
  <si>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</si>
  <si>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</si>
  <si>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</si>
  <si>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</si>
  <si>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</si>
  <si>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</si>
  <si>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</si>
  <si>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</si>
  <si>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</si>
  <si>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</si>
  <si>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</si>
  <si>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</si>
  <si>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</si>
  <si>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</si>
  <si>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</si>
  <si>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</si>
  <si>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</si>
  <si>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</si>
  <si>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</si>
  <si>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</si>
  <si>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</si>
  <si>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</si>
  <si>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</si>
  <si>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</si>
  <si>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</si>
  <si>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</si>
  <si>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</si>
  <si>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</si>
  <si>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</si>
  <si>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</si>
  <si>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</si>
  <si>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</si>
  <si>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</si>
  <si>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</si>
  <si>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</si>
  <si>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</si>
  <si>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</si>
  <si>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</si>
  <si>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</si>
  <si>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</si>
  <si>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</si>
  <si>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</si>
  <si>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</si>
  <si>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</si>
  <si>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</si>
  <si>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</si>
  <si>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</si>
  <si>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</si>
  <si>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</si>
  <si>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</si>
  <si>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</si>
  <si>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</si>
  <si>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</si>
  <si>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</si>
  <si>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</si>
  <si>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</si>
  <si>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</si>
  <si>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</si>
  <si>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</si>
  <si>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</si>
  <si>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</si>
  <si>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</si>
  <si>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</si>
  <si>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</si>
  <si>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</si>
  <si>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</si>
  <si>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</si>
  <si>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</si>
  <si>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</si>
  <si>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</si>
  <si>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</si>
  <si>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</si>
  <si>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</si>
  <si>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</si>
  <si>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</si>
  <si>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</si>
  <si>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</si>
  <si>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</si>
  <si>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</si>
  <si>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</si>
  <si>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</si>
  <si>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</si>
  <si>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</si>
  <si>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</si>
  <si>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</si>
  <si>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</si>
  <si>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</si>
  <si>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</si>
  <si>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</si>
  <si>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</si>
  <si>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</si>
  <si>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</si>
  <si>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</si>
  <si>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</si>
  <si>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</si>
  <si>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</si>
  <si>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</si>
  <si>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</si>
  <si>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</si>
  <si>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</si>
  <si>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</si>
  <si>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</si>
  <si>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</si>
  <si>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</si>
  <si>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</si>
  <si>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</si>
  <si>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</si>
  <si>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</si>
  <si>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</si>
  <si>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</si>
  <si>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</si>
  <si>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</si>
  <si>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</si>
  <si>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</si>
  <si>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</si>
  <si>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</si>
  <si>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</si>
  <si>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</si>
  <si>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</si>
  <si>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</si>
  <si>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</si>
  <si>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</si>
  <si>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</si>
  <si>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</si>
  <si>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</si>
  <si>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</si>
  <si>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</si>
  <si>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</si>
  <si>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</si>
  <si>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</si>
  <si>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</si>
  <si>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</si>
  <si>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</si>
  <si>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</si>
  <si>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</si>
  <si>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</si>
  <si>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</si>
  <si>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</si>
  <si>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</si>
  <si>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</si>
  <si>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</si>
  <si>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</si>
  <si>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</si>
  <si>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</si>
  <si>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</si>
  <si>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</si>
  <si>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</si>
  <si>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</si>
  <si>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</si>
  <si>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</si>
  <si>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</si>
  <si>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</si>
  <si>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</si>
  <si>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</si>
  <si>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</si>
  <si>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</si>
  <si>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</si>
  <si>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</si>
  <si>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</si>
  <si>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</si>
  <si>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</si>
  <si>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</si>
  <si>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</si>
  <si>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</si>
  <si>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</si>
  <si>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</si>
  <si>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</si>
  <si>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</si>
  <si>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</si>
  <si>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</si>
  <si>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</si>
  <si>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</si>
  <si>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</si>
  <si>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</si>
  <si>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</si>
  <si>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</si>
  <si>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</si>
  <si>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</si>
  <si>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</si>
  <si>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</si>
  <si>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</si>
  <si>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</si>
  <si>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</si>
  <si>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</si>
  <si>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</si>
  <si>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</si>
  <si>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</si>
  <si>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</si>
  <si>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</si>
  <si>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</si>
  <si>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</si>
  <si>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</si>
  <si>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</si>
  <si>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</si>
  <si>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</si>
  <si>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</si>
  <si>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</si>
  <si>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</si>
  <si>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</si>
  <si>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</si>
  <si>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</si>
  <si>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</si>
  <si>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</si>
  <si>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</si>
  <si>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</si>
  <si>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</si>
  <si>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</si>
  <si>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</si>
  <si>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</si>
  <si>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</si>
  <si>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</si>
  <si>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</si>
  <si>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</si>
  <si>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</si>
  <si>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</si>
  <si>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</si>
  <si>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</si>
  <si>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</si>
  <si>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</si>
  <si>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</si>
  <si>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</si>
  <si>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</si>
  <si>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</si>
  <si>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</si>
  <si>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</si>
  <si>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</si>
  <si>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</si>
  <si>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</si>
  <si>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</si>
  <si>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</si>
  <si>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</si>
  <si>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</si>
  <si>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</si>
  <si>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</si>
  <si>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</si>
  <si>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</si>
  <si>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</si>
  <si>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</si>
  <si>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</si>
  <si>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</si>
  <si>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</si>
  <si>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</si>
  <si>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</si>
  <si>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</si>
  <si>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</si>
  <si>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</si>
  <si>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</si>
  <si>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</si>
  <si>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</si>
  <si>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</si>
  <si>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</si>
  <si>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</si>
  <si>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</si>
  <si>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</si>
  <si>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</si>
  <si>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</si>
  <si>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</si>
  <si>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</si>
  <si>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</si>
  <si>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</si>
  <si>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</si>
  <si>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</si>
  <si>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</si>
  <si>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</si>
  <si>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</si>
  <si>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</si>
  <si>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</si>
  <si>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</si>
  <si>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</si>
  <si>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</si>
  <si>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</si>
  <si>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</si>
  <si>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</si>
  <si>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</si>
  <si>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</si>
  <si>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</si>
  <si>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</si>
  <si>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</si>
  <si>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</si>
  <si>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</si>
  <si>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</si>
  <si>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</si>
  <si>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</si>
  <si>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</si>
  <si>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</si>
  <si>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</si>
  <si>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</si>
  <si>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</si>
  <si>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</si>
  <si>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</si>
  <si>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</si>
  <si>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</si>
  <si>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</si>
  <si>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</si>
  <si>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</si>
  <si>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</si>
  <si>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</si>
  <si>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</si>
  <si>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</si>
  <si>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</si>
  <si>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</si>
  <si>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</si>
  <si>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</si>
  <si>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</si>
  <si>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</si>
  <si>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</si>
  <si>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</si>
  <si>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</si>
  <si>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</si>
  <si>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</si>
  <si>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</si>
  <si>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</si>
  <si>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</si>
  <si>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</si>
  <si>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</si>
  <si>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</si>
  <si>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</si>
  <si>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</si>
  <si>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</si>
  <si>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</si>
  <si>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</si>
  <si>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</si>
  <si>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</si>
  <si>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</si>
  <si>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</si>
  <si>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</si>
  <si>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</si>
  <si>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</si>
  <si>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</si>
  <si>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</si>
  <si>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</si>
  <si>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</si>
  <si>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</si>
  <si>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</si>
  <si>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</si>
  <si>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</si>
  <si>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</si>
  <si>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</si>
  <si>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</si>
  <si>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</si>
  <si>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</si>
  <si>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</si>
  <si>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</si>
  <si>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</si>
  <si>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</si>
  <si>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</si>
  <si>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</si>
  <si>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</si>
  <si>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</si>
  <si>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</si>
  <si>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</si>
  <si>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</si>
  <si>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</si>
  <si>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</si>
  <si>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</si>
  <si>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</si>
  <si>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</si>
  <si>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</si>
  <si>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</si>
  <si>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</si>
  <si>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</si>
  <si>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</si>
  <si>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</si>
  <si>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</si>
  <si>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</si>
  <si>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</si>
  <si>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</si>
  <si>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</si>
  <si>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</si>
  <si>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</si>
  <si>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</si>
  <si>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</si>
  <si>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</si>
  <si>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</si>
  <si>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</si>
  <si>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</si>
  <si>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</si>
  <si>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</si>
  <si>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</si>
  <si>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</si>
  <si>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</si>
  <si>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</si>
  <si>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</si>
  <si>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</si>
  <si>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</si>
  <si>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</si>
  <si>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</si>
  <si>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</si>
  <si>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</si>
  <si>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</si>
  <si>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</si>
  <si>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</si>
  <si>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</si>
  <si>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</si>
  <si>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</si>
  <si>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</si>
  <si>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</si>
  <si>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</si>
  <si>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</si>
  <si>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</si>
  <si>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</si>
  <si>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</si>
  <si>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</si>
  <si>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</si>
  <si>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</si>
  <si>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</si>
  <si>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</si>
  <si>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</si>
  <si>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</si>
  <si>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</si>
  <si>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</si>
  <si>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</si>
  <si>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</si>
  <si>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</si>
  <si>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</si>
  <si>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</si>
  <si>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</si>
  <si>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</si>
  <si>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</si>
  <si>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</si>
  <si>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</si>
  <si>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</si>
  <si>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</si>
  <si>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</si>
  <si>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</si>
  <si>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</si>
  <si>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</si>
  <si>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</si>
  <si>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</si>
  <si>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</si>
  <si>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</si>
  <si>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</si>
  <si>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</si>
  <si>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</si>
  <si>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</si>
  <si>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</si>
  <si>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</si>
  <si>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</si>
  <si>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</si>
  <si>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</si>
  <si>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</si>
  <si>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</si>
  <si>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</si>
  <si>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</si>
  <si>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</si>
  <si>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</si>
  <si>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</si>
  <si>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</si>
  <si>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</si>
  <si>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</si>
  <si>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</si>
  <si>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</si>
  <si>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</si>
  <si>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</si>
  <si>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</si>
  <si>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</si>
  <si>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</si>
  <si>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</si>
  <si>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</si>
  <si>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</si>
  <si>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</si>
  <si>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</si>
  <si>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</si>
  <si>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</si>
  <si>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</si>
  <si>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</si>
  <si>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</si>
  <si>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</si>
  <si>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</si>
  <si>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</si>
  <si>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</si>
  <si>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</si>
  <si>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</si>
  <si>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</si>
  <si>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</si>
  <si>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</si>
  <si>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</si>
  <si>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</si>
  <si>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</si>
  <si>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</si>
  <si>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</si>
  <si>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</si>
  <si>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</si>
  <si>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</si>
  <si>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</si>
  <si>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</si>
  <si>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</si>
  <si>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</si>
  <si>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</si>
  <si>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</si>
  <si>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</si>
  <si>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</si>
  <si>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</si>
  <si>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</si>
  <si>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</si>
  <si>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</si>
  <si>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</si>
  <si>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</si>
  <si>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</si>
  <si>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</si>
  <si>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</si>
  <si>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</si>
  <si>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</si>
  <si>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</si>
  <si>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</si>
  <si>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</si>
  <si>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</si>
  <si>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</si>
  <si>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</si>
  <si>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</si>
  <si>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</si>
  <si>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</si>
  <si>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</si>
  <si>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</si>
  <si>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</si>
  <si>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</si>
  <si>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</si>
  <si>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</si>
  <si>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</si>
  <si>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</si>
  <si>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</si>
  <si>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</si>
  <si>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</si>
  <si>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</si>
  <si>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</si>
  <si>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</si>
  <si>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</si>
  <si>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</si>
  <si>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</si>
  <si>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</si>
  <si>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</si>
  <si>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</si>
  <si>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</si>
  <si>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</si>
  <si>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</si>
  <si>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</si>
  <si>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</si>
  <si>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</si>
  <si>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</si>
  <si>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</si>
  <si>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</si>
  <si>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</si>
  <si>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</si>
  <si>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</si>
  <si>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</si>
  <si>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</si>
  <si>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</si>
  <si>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</si>
  <si>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</si>
  <si>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</si>
  <si>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</si>
  <si>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</si>
  <si>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</si>
  <si>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</si>
  <si>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</si>
  <si>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</si>
  <si>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</si>
  <si>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</si>
  <si>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</si>
  <si>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</si>
  <si>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</si>
  <si>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</si>
  <si>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</si>
  <si>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</si>
  <si>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</si>
  <si>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</si>
  <si>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</si>
  <si>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</si>
  <si>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</si>
  <si>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</si>
  <si>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</si>
  <si>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</si>
  <si>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</si>
  <si>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</si>
  <si>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</si>
  <si>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</si>
  <si>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</si>
  <si>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</si>
  <si>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</si>
  <si>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</si>
  <si>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</si>
  <si>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</si>
  <si>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</si>
  <si>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</si>
  <si>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</si>
  <si>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</si>
  <si>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</si>
  <si>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</si>
  <si>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</si>
  <si>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</si>
  <si>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</si>
  <si>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</si>
  <si>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</si>
  <si>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</si>
  <si>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</si>
  <si>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</si>
  <si>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</si>
  <si>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</si>
  <si>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</si>
  <si>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</si>
  <si>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</si>
  <si>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</si>
  <si>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</si>
  <si>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</si>
  <si>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</si>
  <si>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</si>
  <si>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</si>
  <si>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</si>
  <si>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</si>
  <si>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</si>
  <si>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</si>
  <si>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</si>
  <si>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</si>
  <si>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</si>
  <si>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</si>
  <si>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</si>
  <si>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</si>
  <si>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</si>
  <si>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</si>
  <si>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</si>
  <si>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</si>
  <si>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</si>
  <si>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</si>
  <si>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</si>
  <si>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</si>
  <si>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</si>
  <si>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</si>
  <si>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</si>
  <si>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</si>
  <si>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</si>
  <si>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</si>
  <si>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</si>
  <si>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</si>
  <si>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</si>
  <si>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</si>
  <si>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</si>
  <si>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</si>
  <si>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</si>
  <si>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</si>
  <si>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</si>
  <si>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</si>
  <si>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</si>
  <si>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</si>
  <si>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</si>
  <si>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</si>
  <si>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</si>
  <si>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</si>
  <si>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</si>
  <si>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</si>
  <si>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</si>
  <si>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</si>
  <si>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</si>
  <si>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</si>
  <si>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</si>
  <si>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</si>
  <si>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</si>
  <si>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</si>
  <si>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</si>
  <si>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</si>
  <si>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</si>
  <si>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</si>
  <si>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</si>
  <si>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</si>
  <si>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</si>
  <si>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</si>
  <si>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</si>
  <si>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</si>
  <si>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</si>
  <si>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</si>
  <si>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</si>
  <si>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</si>
  <si>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</si>
  <si>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</si>
  <si>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</si>
  <si>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</si>
  <si>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</si>
  <si>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</si>
  <si>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</si>
  <si>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</si>
  <si>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</si>
  <si>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</si>
  <si>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</si>
  <si>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</si>
  <si>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</si>
  <si>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</si>
  <si>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</si>
  <si>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</si>
  <si>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</si>
  <si>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</si>
  <si>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</si>
  <si>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</si>
  <si>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</si>
  <si>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</si>
  <si>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</si>
  <si>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</si>
  <si>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</si>
  <si>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</si>
  <si>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</si>
  <si>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</si>
  <si>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</si>
  <si>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</si>
  <si>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</si>
  <si>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</si>
  <si>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</si>
  <si>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</si>
  <si>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</si>
  <si>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</si>
  <si>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</si>
  <si>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</si>
  <si>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</si>
  <si>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</si>
  <si>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</si>
  <si>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</si>
  <si>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</si>
  <si>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</si>
  <si>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</si>
  <si>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</si>
  <si>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</si>
  <si>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</si>
  <si>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</si>
  <si>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</si>
  <si>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</si>
  <si>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</si>
  <si>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</si>
  <si>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</si>
  <si>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</si>
  <si>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</si>
  <si>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</si>
  <si>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</si>
  <si>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</si>
  <si>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</si>
  <si>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</si>
  <si>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</si>
  <si>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</si>
  <si>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</si>
  <si>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</si>
  <si>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</si>
  <si>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</si>
  <si>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</si>
  <si>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</si>
  <si>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</si>
  <si>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</si>
  <si>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</si>
  <si>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</si>
  <si>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</si>
  <si>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</si>
  <si>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</si>
  <si>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</si>
  <si>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</si>
  <si>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</si>
  <si>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</si>
  <si>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</si>
  <si>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</si>
  <si>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</si>
  <si>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</si>
  <si>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</si>
  <si>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</si>
  <si>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</si>
  <si>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</si>
  <si>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</si>
  <si>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</si>
  <si>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</si>
  <si>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</si>
  <si>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</si>
  <si>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</si>
  <si>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</si>
  <si>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</si>
  <si>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</si>
  <si>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</si>
  <si>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</si>
  <si>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</si>
  <si>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</si>
  <si>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</si>
  <si>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</si>
  <si>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</si>
  <si>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</si>
  <si>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</si>
  <si>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</si>
  <si>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</si>
  <si>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</si>
  <si>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</si>
  <si>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</si>
  <si>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</si>
  <si>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</si>
  <si>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</si>
  <si>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</si>
  <si>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</si>
  <si>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</si>
  <si>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</si>
  <si>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</si>
  <si>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</si>
  <si>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</si>
  <si>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</si>
  <si>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</si>
  <si>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</si>
  <si>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</si>
  <si>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</si>
  <si>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</si>
  <si>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</si>
  <si>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</si>
  <si>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</si>
  <si>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</si>
  <si>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</si>
  <si>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</si>
  <si>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</si>
  <si>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</si>
  <si>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</si>
  <si>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</si>
  <si>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</si>
  <si>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</si>
  <si>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</si>
  <si>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</si>
  <si>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</si>
  <si>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</si>
  <si>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</si>
  <si>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</si>
  <si>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</si>
  <si>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</si>
  <si>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</si>
  <si>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</si>
  <si>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</si>
  <si>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</si>
  <si>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</si>
  <si>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</si>
  <si>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</si>
  <si>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</si>
  <si>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</si>
  <si>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</si>
  <si>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</si>
  <si>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</si>
  <si>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</si>
  <si>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</si>
  <si>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</si>
  <si>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</si>
  <si>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</si>
  <si>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</si>
  <si>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</si>
  <si>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</si>
  <si>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</si>
  <si>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</si>
  <si>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</si>
  <si>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</si>
  <si>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</si>
  <si>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</si>
  <si>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</si>
  <si>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</si>
  <si>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</si>
  <si>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</si>
  <si>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</si>
  <si>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</si>
  <si>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</si>
  <si>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</si>
  <si>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</si>
  <si>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</si>
  <si>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</si>
  <si>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</si>
  <si>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</si>
  <si>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</si>
  <si>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</si>
  <si>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</si>
  <si>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</si>
  <si>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</si>
  <si>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</si>
  <si>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</si>
  <si>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</si>
  <si>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</si>
  <si>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</si>
  <si>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</si>
  <si>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</si>
  <si>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</si>
  <si>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</si>
  <si>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</si>
  <si>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</si>
  <si>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</si>
  <si>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</si>
  <si>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</si>
  <si>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</si>
  <si>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</si>
  <si>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</si>
  <si>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</si>
  <si>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</si>
  <si>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</si>
  <si>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</si>
  <si>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</si>
  <si>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</si>
  <si>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</si>
  <si>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</si>
  <si>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</si>
  <si>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</si>
  <si>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</si>
  <si>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</si>
  <si>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</si>
  <si>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</si>
  <si>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</si>
  <si>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</si>
  <si>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</si>
  <si>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</si>
  <si>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</si>
  <si>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</si>
  <si>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</si>
  <si>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</si>
  <si>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</si>
  <si>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</si>
  <si>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</si>
  <si>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</si>
  <si>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</si>
  <si>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</si>
  <si>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</si>
  <si>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</si>
  <si>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</si>
  <si>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</si>
  <si>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</si>
  <si>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</si>
  <si>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</si>
  <si>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</si>
  <si>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</si>
  <si>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</si>
  <si>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</si>
  <si>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</si>
  <si>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</si>
  <si>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</si>
  <si>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</si>
  <si>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</si>
  <si>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</si>
  <si>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</si>
  <si>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</si>
  <si>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</si>
  <si>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</si>
  <si>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</si>
  <si>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</si>
  <si>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</si>
  <si>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</si>
  <si>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</si>
  <si>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</si>
  <si>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</si>
  <si>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</si>
  <si>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</si>
  <si>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</si>
  <si>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</si>
  <si>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</si>
  <si>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</si>
  <si>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</si>
  <si>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</si>
  <si>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</si>
  <si>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</si>
  <si>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</si>
  <si>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</si>
  <si>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</si>
  <si>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</si>
  <si>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</si>
  <si>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</si>
  <si>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</si>
  <si>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</si>
  <si>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</si>
  <si>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</si>
  <si>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</si>
  <si>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</si>
  <si>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</si>
  <si>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</si>
  <si>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</si>
  <si>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</si>
  <si>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</si>
  <si>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</si>
  <si>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</si>
  <si>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</si>
  <si>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</si>
  <si>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</si>
  <si>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</si>
  <si>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</si>
  <si>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</si>
  <si>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</si>
  <si>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</si>
  <si>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</si>
  <si>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</si>
  <si>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</si>
  <si>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</si>
  <si>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</si>
  <si>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</si>
  <si>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</si>
  <si>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</si>
  <si>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</si>
  <si>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</si>
  <si>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</si>
  <si>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</si>
  <si>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</si>
  <si>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</si>
  <si>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</si>
  <si>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</si>
  <si>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</si>
  <si>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</si>
  <si>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</si>
  <si>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</si>
  <si>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</si>
  <si>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</si>
  <si>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</si>
  <si>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</si>
  <si>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</si>
  <si>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</si>
  <si>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</si>
  <si>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</si>
  <si>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</si>
  <si>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</si>
  <si>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</si>
  <si>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</si>
  <si>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</si>
  <si>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</si>
  <si>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</si>
  <si>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</si>
  <si>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</si>
  <si>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</si>
  <si>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</si>
  <si>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</si>
  <si>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</si>
  <si>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</si>
  <si>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</si>
  <si>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</si>
  <si>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</si>
  <si>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</si>
  <si>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</si>
  <si>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</si>
  <si>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</si>
  <si>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</si>
  <si>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</si>
  <si>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</si>
  <si>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</si>
  <si>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</si>
  <si>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</si>
  <si>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</si>
  <si>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</si>
  <si>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</si>
  <si>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</si>
  <si>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</si>
  <si>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</si>
  <si>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</si>
  <si>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</si>
  <si>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</si>
  <si>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</si>
  <si>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</si>
  <si>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</si>
  <si>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</si>
  <si>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</si>
  <si>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</si>
  <si>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</si>
  <si>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</si>
  <si>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</si>
  <si>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</si>
  <si>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</si>
  <si>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</si>
  <si>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</si>
  <si>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</si>
  <si>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</si>
  <si>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</si>
  <si>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</si>
  <si>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</si>
  <si>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</si>
  <si>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</si>
  <si>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</si>
  <si>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</si>
  <si>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</si>
  <si>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</si>
  <si>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</si>
  <si>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</si>
  <si>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</si>
  <si>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</si>
  <si>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</si>
  <si>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</si>
  <si>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</si>
  <si>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</si>
  <si>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</si>
  <si>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</si>
  <si>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</si>
  <si>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</si>
  <si>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</si>
  <si>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</si>
  <si>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</si>
  <si>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</si>
  <si>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</si>
  <si>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</si>
  <si>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</si>
  <si>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</si>
  <si>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</si>
  <si>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</si>
  <si>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</si>
  <si>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</si>
  <si>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</si>
  <si>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</si>
  <si>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</si>
  <si>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</si>
  <si>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</si>
  <si>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</si>
  <si>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</si>
  <si>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</si>
  <si>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</si>
  <si>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</si>
  <si>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</si>
  <si>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</si>
  <si>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</si>
  <si>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</si>
  <si>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</si>
  <si>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</si>
  <si>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</si>
  <si>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</si>
  <si>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</si>
  <si>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</si>
  <si>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</si>
  <si>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</si>
  <si>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</si>
  <si>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</si>
  <si>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</si>
  <si>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</si>
  <si>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</si>
  <si>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</si>
  <si>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</si>
  <si>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</si>
  <si>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</si>
  <si>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</si>
  <si>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</si>
  <si>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</si>
  <si>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</si>
  <si>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</si>
  <si>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</si>
  <si>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</si>
  <si>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</si>
  <si>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</si>
  <si>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</si>
  <si>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</si>
  <si>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</si>
  <si>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</si>
  <si>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</si>
  <si>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</si>
  <si>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</si>
  <si>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</si>
  <si>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</si>
  <si>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</si>
  <si>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</si>
  <si>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</si>
  <si>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</si>
  <si>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</si>
  <si>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</si>
  <si>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</si>
  <si>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</si>
  <si>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</si>
  <si>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</si>
  <si>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</si>
  <si>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</si>
  <si>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</si>
  <si>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</si>
  <si>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</si>
  <si>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</si>
  <si>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</si>
  <si>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</si>
  <si>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</si>
  <si>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</si>
  <si>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</si>
  <si>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</si>
  <si>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</si>
  <si>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</si>
  <si>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</si>
  <si>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</si>
  <si>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</si>
  <si>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</si>
  <si>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</si>
  <si>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</si>
  <si>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</si>
  <si>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</si>
  <si>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</si>
  <si>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</si>
  <si>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</si>
  <si>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</si>
  <si>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</si>
  <si>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</si>
  <si>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</si>
  <si>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</si>
  <si>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</si>
  <si>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</si>
  <si>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</si>
  <si>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</si>
  <si>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</si>
  <si>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</si>
  <si>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</si>
  <si>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</si>
  <si>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</si>
  <si>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</si>
  <si>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</si>
  <si>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</si>
  <si>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</si>
  <si>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</si>
  <si>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</si>
  <si>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</si>
  <si>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</si>
  <si>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</si>
  <si>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</si>
  <si>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</si>
  <si>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</si>
  <si>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</si>
  <si>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</si>
  <si>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</si>
  <si>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</si>
  <si>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</si>
  <si>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</si>
  <si>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</si>
  <si>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</si>
  <si>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</si>
  <si>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</si>
  <si>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</si>
  <si>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</si>
  <si>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</si>
  <si>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</si>
  <si>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</si>
  <si>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</si>
  <si>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</si>
  <si>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</si>
  <si>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</si>
  <si>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</si>
  <si>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</si>
  <si>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</si>
  <si>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</si>
  <si>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</si>
  <si>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</si>
  <si>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</si>
  <si>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</si>
  <si>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</si>
  <si>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</si>
  <si>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</si>
  <si>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</si>
  <si>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</si>
  <si>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</si>
  <si>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</si>
  <si>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</si>
  <si>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</si>
  <si>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</si>
  <si>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</si>
  <si>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</si>
  <si>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</si>
  <si>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</si>
  <si>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</si>
  <si>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</si>
  <si>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</si>
  <si>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</si>
  <si>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</si>
  <si>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</si>
  <si>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</si>
  <si>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</si>
  <si>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</si>
  <si>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</si>
  <si>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</si>
  <si>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</si>
  <si>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</si>
  <si>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</si>
  <si>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</si>
  <si>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</si>
  <si>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</si>
  <si>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</si>
  <si>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</si>
  <si>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</si>
  <si>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</si>
  <si>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</si>
  <si>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</si>
  <si>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</si>
  <si>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</si>
  <si>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</si>
  <si>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</si>
  <si>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</si>
  <si>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</si>
  <si>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</si>
  <si>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</si>
  <si>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</si>
  <si>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</si>
  <si>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</si>
  <si>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</si>
  <si>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</si>
  <si>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</si>
  <si>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</si>
  <si>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</si>
  <si>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</si>
  <si>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</si>
  <si>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</si>
  <si>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</si>
  <si>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</si>
  <si>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</si>
  <si>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</si>
  <si>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</si>
  <si>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</si>
  <si>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</si>
  <si>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</si>
  <si>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</si>
  <si>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</si>
  <si>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</si>
  <si>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</si>
  <si>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</si>
  <si>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</si>
  <si>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</si>
  <si>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</si>
  <si>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</si>
  <si>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</si>
  <si>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</si>
  <si>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</si>
  <si>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</si>
  <si>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</si>
  <si>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</si>
  <si>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</si>
  <si>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</si>
  <si>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</si>
  <si>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</si>
  <si>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</si>
  <si>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</si>
  <si>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</si>
  <si>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</si>
  <si>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</si>
  <si>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</si>
  <si>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</si>
  <si>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</si>
  <si>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</si>
  <si>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</si>
  <si>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</si>
  <si>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</si>
  <si>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</si>
  <si>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</si>
  <si>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</si>
  <si>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</si>
  <si>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</si>
  <si>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</si>
  <si>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</si>
  <si>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</si>
  <si>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</si>
  <si>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</si>
  <si>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</si>
  <si>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</si>
  <si>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</si>
  <si>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</si>
  <si>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</si>
  <si>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</si>
  <si>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</si>
  <si>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</si>
  <si>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</si>
  <si>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</si>
  <si>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</si>
  <si>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</si>
  <si>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</si>
  <si>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</si>
  <si>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</si>
  <si>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</si>
  <si>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</si>
  <si>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</si>
  <si>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</si>
  <si>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</si>
  <si>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</si>
  <si>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</si>
  <si>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</si>
  <si>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</si>
  <si>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</si>
  <si>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</si>
  <si>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</si>
  <si>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</si>
  <si>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</si>
  <si>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</si>
  <si>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</si>
  <si>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</si>
  <si>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</si>
  <si>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</si>
  <si>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</si>
  <si>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</si>
  <si>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</si>
  <si>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</si>
  <si>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</si>
  <si>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</si>
  <si>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</si>
  <si>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</si>
  <si>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</si>
  <si>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</si>
  <si>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</si>
  <si>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</si>
  <si>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</si>
  <si>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</si>
  <si>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</si>
  <si>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</si>
  <si>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</si>
  <si>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</si>
  <si>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</si>
  <si>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</si>
  <si>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</si>
  <si>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</si>
  <si>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</si>
  <si>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</si>
  <si>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</si>
  <si>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</si>
  <si>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</si>
  <si>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</si>
  <si>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</si>
  <si>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</si>
  <si>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</si>
  <si>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</si>
  <si>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</si>
  <si>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</si>
  <si>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</si>
  <si>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</si>
  <si>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</si>
  <si>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</si>
  <si>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</si>
  <si>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</si>
  <si>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</si>
  <si>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</si>
  <si>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</si>
  <si>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</si>
  <si>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</si>
  <si>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</si>
  <si>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</si>
  <si>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</si>
  <si>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</si>
  <si>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</si>
  <si>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</si>
  <si>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</si>
  <si>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</si>
  <si>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</si>
  <si>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</si>
  <si>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</si>
  <si>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</si>
  <si>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</si>
  <si>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</si>
  <si>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</si>
  <si>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</si>
  <si>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</si>
  <si>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</si>
  <si>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</si>
  <si>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</si>
  <si>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</si>
  <si>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</si>
  <si>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</si>
  <si>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</si>
  <si>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</si>
  <si>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</si>
  <si>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</si>
  <si>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</si>
  <si>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</si>
  <si>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</si>
  <si>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</si>
  <si>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</si>
  <si>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</si>
  <si>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</si>
  <si>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</si>
  <si>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</si>
  <si>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</si>
  <si>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</si>
  <si>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</si>
  <si>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</si>
  <si>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</si>
  <si>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</si>
  <si>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</si>
  <si>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</si>
  <si>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</si>
  <si>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</si>
  <si>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</si>
  <si>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</si>
  <si>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</si>
  <si>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</si>
  <si>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</si>
  <si>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</si>
  <si>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</si>
  <si>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</si>
  <si>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</si>
  <si>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</si>
  <si>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</si>
  <si>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</si>
  <si>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</si>
  <si>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</si>
  <si>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</si>
  <si>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</si>
  <si>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</si>
  <si>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</si>
  <si>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</si>
  <si>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</si>
  <si>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</si>
  <si>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</si>
  <si>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</si>
  <si>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</si>
  <si>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</si>
  <si>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</si>
  <si>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</si>
  <si>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</si>
  <si>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</si>
  <si>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</si>
  <si>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</si>
  <si>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</si>
  <si>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</si>
  <si>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</si>
  <si>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</si>
  <si>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</si>
  <si>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</si>
  <si>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</si>
  <si>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</si>
  <si>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</si>
  <si>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</si>
  <si>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</si>
  <si>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</si>
  <si>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</si>
  <si>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</si>
  <si>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</si>
  <si>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</si>
  <si>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</si>
  <si>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</si>
  <si>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</si>
  <si>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</si>
  <si>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</si>
  <si>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</si>
  <si>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</si>
  <si>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</si>
  <si>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</si>
  <si>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</si>
  <si>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</si>
  <si>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</si>
  <si>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</si>
  <si>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</si>
  <si>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</si>
  <si>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</si>
  <si>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</si>
  <si>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</si>
  <si>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</si>
  <si>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</si>
  <si>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</si>
  <si>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</si>
  <si>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</si>
  <si>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</si>
  <si>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</si>
  <si>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</si>
  <si>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</si>
  <si>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</si>
  <si>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</si>
  <si>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</si>
  <si>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</si>
  <si>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</si>
  <si>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</si>
  <si>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</si>
  <si>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</si>
  <si>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</si>
  <si>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</si>
  <si>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</si>
  <si>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</si>
  <si>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</si>
  <si>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</si>
  <si>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</si>
  <si>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</si>
  <si>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</si>
  <si>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</si>
  <si>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</si>
  <si>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</si>
  <si>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</si>
  <si>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</si>
  <si>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</si>
  <si>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</si>
  <si>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</si>
  <si>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</si>
  <si>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</si>
  <si>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</si>
  <si>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</si>
  <si>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</si>
  <si>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</si>
  <si>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</si>
  <si>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</si>
  <si>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</si>
  <si>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</si>
  <si>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</si>
  <si>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</si>
  <si>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</si>
  <si>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</si>
  <si>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</si>
  <si>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</si>
  <si>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</si>
  <si>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</si>
  <si>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</si>
  <si>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</si>
  <si>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</si>
  <si>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</si>
  <si>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</si>
  <si>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</si>
  <si>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</si>
  <si>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</si>
  <si>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</si>
  <si>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</si>
  <si>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</si>
  <si>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</si>
  <si>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</si>
  <si>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</si>
  <si>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</si>
  <si>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</si>
  <si>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</si>
  <si>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</si>
  <si>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</si>
  <si>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</si>
  <si>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</si>
  <si>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</si>
  <si>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</si>
  <si>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</si>
  <si>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</si>
  <si>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</si>
  <si>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</si>
  <si>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</si>
  <si>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</si>
  <si>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</si>
  <si>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</si>
  <si>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</si>
  <si>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</si>
  <si>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</si>
  <si>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</si>
  <si>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</si>
  <si>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</si>
  <si>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</si>
  <si>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</si>
  <si>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</si>
  <si>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</si>
  <si>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</si>
  <si>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</si>
  <si>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</si>
  <si>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</si>
  <si>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</si>
  <si>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</si>
  <si>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</si>
  <si>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</si>
  <si>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</si>
  <si>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</si>
  <si>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</si>
  <si>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</si>
  <si>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</si>
  <si>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</si>
  <si>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</si>
  <si>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</si>
  <si>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</si>
  <si>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</si>
  <si>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</si>
  <si>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</si>
  <si>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</si>
  <si>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</si>
  <si>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</si>
  <si>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</si>
  <si>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</si>
  <si>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</si>
  <si>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</si>
  <si>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</si>
  <si>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</si>
  <si>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</si>
  <si>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</si>
  <si>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</si>
  <si>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</si>
  <si>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</si>
  <si>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</si>
  <si>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</si>
  <si>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</si>
  <si>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</si>
  <si>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</si>
  <si>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</si>
  <si>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</si>
  <si>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</si>
  <si>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</si>
  <si>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</si>
  <si>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</si>
  <si>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</si>
  <si>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</si>
  <si>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</si>
  <si>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</si>
  <si>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</si>
  <si>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</si>
  <si>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</si>
  <si>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</si>
  <si>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</si>
  <si>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</si>
  <si>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</si>
  <si>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</si>
  <si>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</si>
  <si>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</si>
  <si>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</si>
  <si>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</si>
  <si>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</si>
  <si>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</si>
  <si>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</si>
  <si>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</si>
  <si>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</si>
  <si>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</si>
  <si>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</si>
  <si>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</si>
  <si>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</si>
  <si>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</si>
  <si>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</si>
  <si>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</si>
  <si>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</si>
  <si>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</si>
  <si>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</si>
  <si>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</si>
  <si>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</si>
  <si>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</si>
  <si>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</si>
  <si>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</si>
  <si>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</si>
  <si>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</si>
  <si>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</si>
  <si>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</si>
  <si>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</si>
  <si>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</si>
  <si>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</si>
  <si>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</si>
  <si>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</si>
  <si>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</si>
  <si>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</si>
  <si>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</si>
  <si>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</si>
  <si>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</si>
  <si>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</si>
  <si>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</si>
  <si>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</si>
  <si>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</si>
  <si>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</si>
  <si>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</si>
  <si>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</si>
  <si>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</si>
  <si>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</si>
  <si>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</si>
  <si>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</si>
  <si>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</si>
  <si>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</si>
  <si>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</si>
  <si>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</si>
  <si>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</si>
  <si>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</si>
  <si>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</si>
  <si>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</si>
  <si>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</si>
  <si>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</si>
  <si>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</si>
  <si>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</si>
  <si>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</si>
  <si>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</si>
  <si>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</si>
  <si>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</si>
  <si>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</si>
  <si>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</si>
  <si>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</si>
  <si>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</si>
  <si>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</si>
  <si>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</si>
  <si>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</si>
  <si>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</si>
  <si>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</si>
  <si>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</si>
  <si>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</si>
  <si>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</si>
  <si>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</si>
  <si>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</si>
  <si>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</si>
  <si>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</si>
  <si>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</si>
  <si>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</si>
  <si>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</si>
  <si>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</si>
  <si>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</si>
  <si>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</si>
  <si>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</si>
  <si>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</si>
  <si>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</si>
  <si>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</si>
  <si>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</si>
  <si>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</si>
  <si>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</si>
  <si>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</si>
  <si>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</si>
  <si>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</si>
  <si>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</si>
  <si>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</si>
  <si>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</si>
  <si>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</si>
  <si>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</si>
  <si>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</si>
  <si>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</si>
  <si>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</si>
  <si>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</si>
  <si>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</si>
  <si>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</si>
  <si>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</si>
  <si>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</si>
  <si>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</si>
  <si>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</si>
  <si>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</si>
  <si>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</si>
  <si>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</si>
  <si>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</si>
  <si>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</si>
  <si>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</si>
  <si>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</si>
  <si>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</si>
  <si>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</si>
  <si>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</si>
  <si>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</si>
  <si>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</si>
  <si>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</si>
  <si>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</si>
  <si>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</si>
  <si>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</si>
  <si>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</si>
  <si>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</si>
  <si>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</si>
  <si>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</si>
  <si>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</si>
  <si>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</si>
  <si>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</si>
  <si>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</si>
  <si>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</si>
  <si>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</si>
  <si>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</si>
  <si>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</si>
  <si>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</si>
  <si>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</si>
  <si>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</si>
  <si>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</si>
  <si>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</si>
  <si>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</si>
  <si>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</si>
  <si>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</si>
  <si>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</si>
  <si>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</si>
  <si>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</si>
  <si>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</si>
  <si>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</si>
  <si>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</si>
  <si>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</si>
  <si>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</si>
  <si>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</si>
  <si>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</si>
  <si>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</si>
  <si>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</si>
  <si>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</si>
  <si>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</si>
  <si>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</si>
  <si>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</si>
  <si>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</si>
  <si>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</si>
  <si>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</si>
  <si>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</si>
  <si>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</si>
  <si>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</si>
  <si>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</si>
  <si>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</si>
  <si>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</si>
  <si>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</si>
  <si>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</si>
  <si>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</si>
  <si>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</si>
  <si>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</si>
  <si>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</si>
  <si>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</si>
  <si>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</si>
  <si>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</si>
  <si>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</si>
  <si>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</si>
  <si>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</si>
  <si>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</si>
  <si>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</si>
  <si>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</si>
  <si>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</si>
  <si>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</si>
  <si>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</si>
  <si>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</si>
  <si>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</si>
  <si>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</si>
  <si>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</si>
  <si>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</si>
  <si>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</si>
  <si>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</si>
  <si>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</si>
  <si>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</si>
  <si>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</si>
  <si>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</si>
  <si>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</si>
  <si>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</si>
  <si>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</si>
  <si>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</si>
  <si>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</si>
  <si>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</si>
  <si>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</si>
  <si>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</si>
  <si>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</si>
  <si>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</si>
  <si>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</si>
  <si>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</si>
  <si>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</si>
  <si>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</si>
  <si>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</si>
  <si>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</si>
  <si>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</si>
  <si>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</si>
  <si>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</si>
  <si>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</si>
  <si>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</si>
  <si>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</si>
  <si>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</si>
  <si>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</si>
  <si>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</si>
  <si>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</si>
  <si>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</si>
  <si>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</si>
  <si>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</si>
  <si>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</si>
  <si>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</si>
  <si>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</si>
  <si>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</si>
  <si>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</si>
  <si>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</si>
  <si>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</si>
  <si>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</si>
  <si>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</si>
  <si>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</si>
  <si>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</si>
  <si>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</si>
  <si>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</si>
  <si>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</si>
  <si>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</si>
  <si>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</si>
  <si>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</si>
  <si>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</si>
  <si>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</si>
  <si>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</si>
  <si>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</si>
  <si>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</si>
  <si>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</si>
  <si>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</si>
  <si>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</si>
  <si>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</si>
  <si>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</si>
  <si>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</si>
  <si>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</si>
  <si>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</si>
  <si>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</si>
  <si>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</si>
  <si>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</si>
  <si>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</si>
  <si>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</si>
  <si>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</si>
  <si>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</si>
  <si>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</si>
  <si>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</si>
  <si>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</si>
  <si>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</si>
  <si>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</si>
  <si>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</si>
  <si>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</si>
  <si>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</si>
  <si>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</si>
  <si>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</si>
  <si>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</si>
  <si>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</si>
  <si>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</si>
  <si>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</si>
  <si>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</si>
  <si>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</si>
  <si>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</si>
  <si>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</si>
  <si>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</si>
  <si>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</si>
  <si>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</si>
  <si>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</si>
  <si>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</si>
  <si>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</si>
  <si>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</si>
  <si>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</si>
  <si>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</si>
  <si>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</si>
  <si>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</si>
  <si>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</si>
  <si>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</si>
  <si>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</si>
  <si>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</si>
  <si>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</si>
  <si>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</si>
  <si>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</si>
  <si>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</si>
  <si>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</si>
  <si>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</si>
  <si>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</si>
  <si>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</si>
  <si>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</si>
  <si>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</si>
  <si>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</si>
  <si>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</si>
  <si>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</si>
  <si>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</si>
  <si>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</si>
  <si>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</si>
  <si>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</si>
  <si>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</si>
  <si>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</si>
  <si>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</si>
  <si>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</si>
  <si>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</si>
  <si>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</si>
  <si>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</si>
  <si>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</si>
  <si>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</si>
  <si>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</si>
  <si>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</si>
  <si>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</si>
  <si>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</si>
  <si>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</si>
  <si>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</si>
  <si>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</si>
  <si>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</si>
  <si>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</si>
  <si>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</si>
  <si>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</si>
  <si>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</si>
  <si>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</si>
  <si>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</si>
  <si>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</si>
  <si>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</si>
  <si>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</si>
  <si>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</si>
  <si>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</si>
  <si>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</si>
  <si>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</si>
  <si>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</si>
  <si>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</si>
  <si>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</si>
  <si>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</si>
  <si>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</si>
  <si>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</si>
  <si>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</si>
  <si>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</si>
  <si>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</si>
  <si>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</si>
  <si>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</si>
  <si>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</si>
  <si>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</si>
  <si>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</si>
  <si>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</si>
  <si>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</si>
  <si>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</si>
  <si>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</si>
  <si>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</si>
  <si>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</si>
  <si>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</si>
  <si>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</si>
  <si>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</si>
  <si>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</si>
  <si>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</si>
  <si>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</si>
  <si>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</si>
  <si>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</si>
  <si>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</si>
  <si>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</si>
  <si>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</si>
  <si>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</si>
  <si>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</si>
  <si>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</si>
  <si>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</si>
  <si>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</si>
  <si>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</si>
  <si>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</si>
  <si>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</si>
  <si>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</si>
  <si>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</si>
  <si>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</si>
  <si>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</si>
  <si>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</si>
  <si>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</si>
  <si>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</si>
  <si>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</si>
  <si>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</si>
  <si>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</si>
  <si>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</si>
  <si>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</si>
  <si>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</si>
  <si>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</si>
  <si>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</si>
  <si>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</si>
  <si>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</si>
  <si>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</si>
  <si>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</si>
  <si>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</si>
  <si>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</si>
  <si>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</si>
  <si>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</si>
  <si>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</si>
  <si>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</si>
  <si>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</si>
  <si>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</si>
  <si>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</si>
  <si>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</si>
  <si>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</si>
  <si>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</si>
  <si>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</si>
  <si>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</si>
  <si>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</si>
  <si>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</si>
  <si>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</si>
  <si>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</si>
  <si>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</si>
  <si>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</si>
  <si>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</si>
  <si>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</si>
  <si>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</si>
  <si>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</si>
  <si>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</si>
  <si>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</si>
  <si>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</si>
  <si>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</si>
  <si>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</si>
  <si>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</si>
  <si>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</si>
  <si>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</si>
  <si>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</si>
  <si>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</si>
  <si>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</si>
  <si>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</si>
  <si>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</si>
  <si>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</si>
  <si>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</si>
  <si>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</si>
  <si>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</si>
  <si>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</si>
  <si>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</si>
  <si>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</si>
  <si>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</si>
  <si>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</si>
  <si>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</si>
  <si>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</si>
  <si>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</si>
  <si>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</si>
  <si>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</si>
  <si>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</si>
  <si>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</si>
  <si>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</si>
  <si>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</si>
  <si>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</si>
  <si>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</si>
  <si>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</si>
  <si>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</si>
  <si>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</si>
  <si>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</si>
  <si>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</si>
  <si>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</si>
  <si>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</si>
  <si>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</si>
  <si>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</si>
  <si>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</si>
  <si>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</si>
  <si>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</si>
  <si>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</si>
  <si>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</si>
  <si>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</si>
  <si>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</si>
  <si>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</si>
  <si>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</si>
  <si>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</si>
  <si>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</si>
  <si>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</si>
  <si>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</si>
  <si>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</si>
  <si>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</si>
  <si>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</si>
  <si>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</si>
  <si>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</si>
  <si>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</si>
  <si>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</si>
  <si>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</si>
  <si>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</si>
  <si>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</si>
  <si>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</si>
  <si>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</si>
  <si>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</si>
  <si>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</si>
  <si>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</si>
  <si>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</si>
  <si>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</si>
  <si>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</si>
  <si>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</si>
  <si>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</si>
  <si>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</si>
  <si>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</si>
  <si>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</si>
  <si>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</si>
  <si>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</si>
  <si>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</si>
  <si>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</si>
  <si>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</si>
  <si>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</si>
  <si>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</si>
  <si>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</si>
  <si>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</si>
  <si>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</si>
  <si>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</si>
  <si>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</si>
  <si>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</si>
  <si>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</si>
  <si>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</si>
  <si>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</si>
  <si>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</si>
  <si>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</si>
  <si>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</si>
  <si>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</si>
  <si>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</si>
  <si>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</si>
  <si>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</si>
  <si>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</si>
  <si>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</si>
  <si>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</si>
  <si>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</si>
  <si>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</si>
  <si>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</si>
  <si>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</si>
  <si>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</si>
  <si>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</si>
  <si>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</si>
  <si>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</si>
  <si>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</si>
  <si>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</si>
  <si>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</si>
  <si>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</si>
  <si>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</si>
  <si>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</si>
  <si>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</si>
  <si>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</si>
  <si>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</si>
  <si>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</si>
  <si>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</si>
  <si>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</si>
  <si>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</si>
  <si>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</si>
  <si>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</si>
  <si>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</si>
  <si>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</si>
  <si>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</si>
  <si>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</si>
  <si>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</si>
  <si>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</si>
  <si>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</si>
  <si>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</si>
  <si>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</si>
  <si>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</si>
  <si>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</si>
  <si>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</si>
  <si>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</si>
  <si>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</si>
  <si>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</si>
  <si>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</si>
  <si>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</si>
  <si>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</si>
  <si>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</si>
  <si>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</si>
  <si>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</si>
  <si>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</si>
  <si>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</si>
  <si>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</si>
  <si>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</si>
  <si>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</si>
  <si>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</si>
  <si>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</si>
  <si>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</si>
  <si>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</si>
  <si>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</si>
  <si>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</si>
  <si>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</si>
  <si>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</si>
  <si>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</si>
  <si>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</si>
  <si>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</si>
  <si>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</si>
  <si>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</si>
  <si>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</si>
  <si>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</si>
  <si>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</si>
  <si>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</si>
  <si>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</si>
  <si>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</si>
  <si>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</si>
  <si>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</si>
  <si>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</si>
  <si>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</si>
  <si>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</si>
  <si>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</si>
  <si>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</si>
  <si>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</si>
  <si>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</si>
  <si>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</si>
  <si>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</si>
  <si>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</si>
  <si>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</si>
  <si>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</si>
  <si>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</si>
  <si>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</si>
  <si>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</si>
  <si>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</si>
  <si>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</si>
  <si>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</si>
  <si>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</si>
  <si>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</si>
  <si>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</si>
  <si>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</si>
  <si>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</si>
  <si>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</si>
  <si>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</si>
  <si>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</si>
  <si>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</si>
  <si>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</si>
  <si>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</si>
  <si>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</si>
  <si>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</si>
  <si>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</si>
  <si>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</si>
  <si>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</si>
  <si>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</si>
  <si>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</si>
  <si>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</si>
  <si>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</si>
  <si>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</si>
  <si>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</si>
  <si>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</si>
  <si>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</si>
  <si>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</si>
  <si>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</si>
  <si>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</si>
  <si>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</si>
  <si>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</si>
  <si>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</si>
  <si>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</si>
  <si>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</si>
  <si>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</si>
  <si>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</si>
  <si>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</si>
  <si>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</si>
  <si>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</si>
  <si>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</si>
  <si>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</si>
  <si>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</si>
  <si>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</si>
  <si>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</si>
  <si>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</si>
  <si>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</si>
  <si>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</si>
  <si>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</si>
  <si>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</si>
  <si>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</si>
  <si>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</si>
  <si>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</si>
  <si>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</si>
  <si>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</si>
  <si>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</si>
  <si>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</si>
  <si>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</si>
  <si>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</si>
  <si>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</si>
  <si>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</si>
  <si>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</si>
  <si>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</si>
  <si>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</si>
  <si>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</si>
  <si>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</si>
  <si>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</si>
  <si>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</si>
  <si>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</si>
  <si>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</si>
  <si>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</si>
  <si>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</si>
  <si>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</si>
  <si>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</si>
  <si>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</si>
  <si>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</si>
  <si>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</si>
  <si>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</si>
  <si>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</si>
  <si>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</si>
  <si>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</si>
  <si>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</si>
  <si>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</si>
  <si>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</si>
  <si>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</si>
  <si>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</si>
  <si>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</si>
  <si>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</si>
  <si>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</si>
  <si>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</si>
  <si>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</si>
  <si>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</si>
  <si>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</si>
  <si>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</si>
  <si>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</si>
  <si>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</si>
  <si>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</si>
  <si>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</si>
  <si>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</si>
  <si>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</si>
  <si>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</si>
  <si>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</si>
  <si>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</si>
  <si>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</si>
  <si>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</si>
  <si>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</si>
  <si>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</si>
  <si>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</si>
  <si>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</si>
  <si>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</si>
  <si>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</si>
  <si>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</si>
  <si>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</si>
  <si>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</si>
  <si>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</si>
  <si>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</si>
  <si>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</si>
  <si>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</si>
  <si>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</si>
  <si>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</si>
  <si>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</si>
  <si>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</si>
  <si>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</si>
  <si>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</si>
  <si>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</si>
  <si>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</si>
  <si>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</si>
  <si>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</si>
  <si>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</si>
  <si>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</si>
  <si>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</si>
  <si>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</si>
  <si>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</si>
  <si>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</si>
  <si>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</si>
  <si>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</si>
  <si>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</si>
  <si>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</si>
  <si>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</si>
  <si>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</si>
  <si>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</si>
  <si>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</si>
  <si>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</si>
  <si>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</si>
  <si>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</si>
  <si>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</si>
  <si>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</si>
  <si>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</si>
  <si>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</si>
  <si>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</si>
  <si>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</si>
  <si>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</si>
  <si>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</si>
  <si>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</si>
  <si>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</si>
  <si>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</si>
  <si>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</si>
  <si>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</si>
  <si>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</si>
  <si>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</si>
  <si>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</si>
  <si>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</si>
  <si>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</si>
  <si>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</si>
  <si>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</si>
  <si>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</si>
  <si>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</si>
  <si>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</si>
  <si>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</si>
  <si>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</si>
  <si>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</si>
  <si>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</si>
  <si>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</si>
  <si>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</si>
  <si>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</si>
  <si>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</si>
  <si>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</si>
  <si>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</si>
  <si>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</si>
  <si>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</si>
  <si>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</si>
  <si>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</si>
  <si>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</si>
  <si>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</si>
  <si>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</si>
  <si>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</si>
  <si>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</si>
  <si>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</si>
  <si>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</si>
  <si>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</si>
  <si>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</si>
  <si>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</si>
  <si>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</si>
  <si>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</si>
  <si>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</si>
  <si>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</si>
  <si>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</si>
  <si>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</si>
  <si>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</si>
  <si>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</si>
  <si>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</si>
  <si>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</si>
  <si>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</si>
  <si>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</si>
  <si>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</si>
  <si>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</si>
  <si>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</si>
  <si>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</si>
  <si>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</si>
  <si>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</si>
  <si>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</si>
  <si>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</si>
  <si>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</si>
  <si>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</si>
  <si>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</si>
  <si>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</si>
  <si>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</si>
  <si>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</si>
  <si>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</si>
  <si>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</si>
  <si>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</si>
  <si>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</si>
  <si>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</si>
  <si>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</si>
  <si>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</si>
  <si>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</si>
  <si>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</si>
  <si>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</si>
  <si>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</si>
  <si>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</si>
  <si>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</si>
  <si>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</si>
  <si>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</si>
  <si>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</si>
  <si>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</si>
  <si>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</si>
  <si>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</si>
  <si>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</si>
  <si>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</si>
  <si>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</si>
  <si>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</si>
  <si>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</si>
  <si>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</si>
  <si>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</si>
  <si>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</si>
  <si>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</si>
  <si>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</si>
  <si>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</si>
  <si>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</si>
  <si>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</si>
  <si>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</si>
  <si>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</si>
  <si>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</si>
  <si>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</si>
  <si>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</si>
  <si>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</si>
  <si>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</si>
  <si>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</si>
  <si>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</si>
  <si>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</si>
  <si>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</si>
  <si>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</si>
  <si>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</si>
  <si>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</si>
  <si>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</si>
  <si>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</si>
  <si>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</si>
  <si>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</si>
  <si>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</si>
  <si>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</si>
  <si>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</si>
  <si>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</si>
  <si>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</si>
  <si>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</si>
  <si>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</si>
  <si>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</si>
  <si>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</si>
  <si>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</si>
  <si>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</si>
  <si>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</si>
  <si>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</si>
  <si>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</si>
  <si>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</si>
  <si>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</si>
  <si>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</si>
  <si>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</si>
  <si>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</si>
  <si>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</si>
  <si>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</si>
  <si>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</si>
  <si>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</si>
  <si>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</si>
  <si>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</si>
  <si>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</si>
  <si>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</si>
  <si>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</si>
  <si>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</si>
  <si>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</si>
  <si>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</si>
  <si>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</si>
  <si>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</si>
  <si>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</si>
  <si>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</si>
  <si>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</si>
  <si>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</si>
  <si>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</si>
  <si>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</si>
  <si>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</si>
  <si>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</si>
  <si>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</si>
  <si>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</si>
  <si>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</si>
  <si>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</si>
  <si>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</si>
  <si>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</si>
  <si>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</si>
  <si>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</si>
  <si>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</si>
  <si>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</si>
  <si>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</si>
  <si>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</si>
  <si>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</si>
  <si>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</si>
  <si>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</si>
  <si>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</si>
  <si>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</si>
  <si>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</si>
  <si>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</si>
  <si>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</si>
  <si>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</si>
  <si>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</si>
  <si>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</si>
  <si>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</si>
  <si>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</si>
  <si>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</si>
  <si>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</si>
  <si>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</si>
  <si>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</si>
  <si>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</si>
  <si>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</si>
  <si>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</si>
  <si>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</si>
  <si>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</si>
  <si>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</si>
  <si>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</si>
  <si>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</si>
  <si>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</si>
  <si>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</si>
  <si>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</si>
  <si>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</si>
  <si>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</si>
  <si>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</si>
  <si>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</si>
  <si>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</si>
  <si>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</si>
  <si>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</si>
  <si>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</si>
  <si>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</si>
  <si>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</si>
  <si>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</si>
  <si>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</si>
  <si>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</si>
  <si>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</si>
  <si>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</si>
  <si>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</si>
  <si>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</si>
  <si>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</si>
  <si>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</si>
  <si>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</si>
  <si>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</si>
  <si>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</si>
  <si>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</si>
  <si>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</si>
  <si>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</si>
  <si>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</si>
  <si>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</si>
  <si>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</si>
  <si>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</si>
  <si>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</si>
  <si>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</si>
  <si>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</si>
  <si>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</si>
  <si>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</si>
  <si>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</si>
  <si>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</si>
  <si>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</si>
  <si>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</si>
  <si>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</si>
  <si>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</si>
  <si>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</si>
  <si>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</si>
  <si>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</si>
  <si>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</si>
  <si>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</si>
  <si>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</si>
  <si>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</si>
  <si>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</si>
  <si>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</si>
  <si>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</si>
  <si>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</si>
  <si>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</si>
  <si>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</si>
  <si>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</si>
  <si>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</si>
  <si>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</si>
  <si>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</si>
  <si>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</si>
  <si>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</si>
  <si>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</si>
  <si>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</si>
  <si>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</si>
  <si>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</si>
  <si>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</si>
  <si>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</si>
  <si>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</si>
  <si>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</si>
  <si>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</si>
  <si>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</si>
  <si>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</si>
  <si>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</si>
  <si>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</si>
  <si>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</si>
  <si>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</si>
  <si>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</si>
  <si>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</si>
  <si>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</si>
  <si>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</si>
  <si>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</si>
  <si>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</si>
  <si>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</si>
  <si>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</si>
  <si>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</si>
  <si>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</si>
  <si>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</si>
  <si>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</si>
  <si>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</si>
  <si>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</si>
  <si>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</si>
  <si>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</si>
  <si>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</si>
  <si>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</si>
  <si>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</si>
  <si>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</si>
  <si>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</si>
  <si>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</si>
  <si>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</si>
  <si>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</si>
  <si>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</si>
  <si>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</si>
  <si>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</si>
  <si>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</si>
  <si>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</si>
  <si>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</si>
  <si>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</si>
  <si>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</si>
  <si>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</si>
  <si>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</si>
  <si>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</si>
  <si>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</si>
  <si>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</si>
  <si>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</si>
  <si>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</si>
  <si>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</si>
  <si>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</si>
  <si>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</si>
  <si>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</si>
  <si>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</si>
  <si>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</si>
  <si>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</si>
  <si>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</si>
  <si>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</si>
  <si>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</si>
  <si>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</si>
  <si>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</si>
  <si>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</si>
  <si>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</si>
  <si>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</si>
  <si>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</si>
  <si>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</si>
  <si>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</si>
  <si>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</si>
  <si>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</si>
  <si>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</si>
  <si>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</si>
  <si>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</si>
  <si>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</si>
  <si>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</si>
  <si>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</si>
  <si>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</si>
  <si>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</si>
  <si>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</si>
  <si>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</si>
  <si>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</si>
  <si>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</si>
  <si>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</si>
  <si>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</si>
  <si>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</si>
  <si>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</si>
  <si>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</si>
  <si>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</si>
  <si>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</si>
  <si>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</si>
  <si>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</si>
  <si>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</si>
  <si>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</si>
  <si>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</si>
  <si>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</si>
  <si>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</si>
  <si>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</si>
  <si>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</si>
  <si>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</si>
  <si>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</si>
  <si>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</si>
  <si>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</si>
  <si>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</si>
  <si>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</si>
  <si>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</si>
  <si>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</si>
  <si>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</si>
  <si>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</si>
  <si>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</si>
  <si>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</si>
  <si>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</si>
  <si>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</si>
  <si>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</si>
  <si>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</si>
  <si>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</si>
  <si>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</si>
  <si>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</si>
  <si>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</si>
  <si>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</si>
  <si>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</si>
  <si>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</si>
  <si>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</si>
  <si>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</si>
  <si>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</si>
  <si>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</si>
  <si>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</si>
  <si>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</si>
  <si>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</si>
  <si>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</si>
  <si>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</si>
  <si>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</si>
  <si>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</si>
  <si>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</si>
  <si>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</si>
  <si>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</si>
  <si>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</si>
  <si>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</si>
  <si>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</si>
  <si>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</si>
  <si>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</si>
  <si>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</si>
  <si>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</si>
  <si>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</si>
  <si>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</si>
  <si>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</si>
  <si>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</si>
  <si>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</si>
  <si>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</si>
  <si>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</si>
  <si>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</si>
  <si>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</si>
  <si>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</si>
  <si>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</si>
  <si>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</si>
  <si>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</si>
  <si>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</si>
  <si>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</si>
  <si>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</si>
  <si>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</si>
  <si>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</si>
  <si>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</si>
  <si>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</si>
  <si>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</si>
  <si>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</si>
  <si>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</si>
  <si>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</si>
  <si>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</si>
  <si>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</si>
  <si>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</si>
  <si>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</si>
  <si>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</si>
  <si>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</si>
  <si>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</si>
  <si>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</si>
  <si>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</si>
  <si>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</si>
  <si>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</si>
  <si>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</si>
  <si>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</si>
  <si>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</si>
  <si>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</si>
  <si>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</si>
  <si>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</si>
  <si>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</si>
  <si>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</si>
  <si>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</si>
  <si>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</si>
  <si>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</si>
  <si>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</si>
  <si>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</si>
  <si>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</si>
  <si>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</si>
  <si>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</si>
  <si>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</si>
  <si>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</si>
  <si>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</si>
  <si>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</si>
  <si>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</si>
  <si>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</si>
  <si>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</si>
  <si>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</si>
  <si>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</si>
  <si>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</si>
  <si>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</si>
  <si>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</si>
  <si>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</si>
  <si>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</si>
  <si>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</si>
  <si>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</si>
  <si>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</si>
  <si>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</si>
  <si>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</si>
  <si>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</si>
  <si>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</si>
  <si>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</si>
  <si>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</si>
  <si>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</si>
  <si>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</si>
  <si>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</si>
  <si>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</si>
  <si>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</si>
  <si>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</si>
  <si>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</si>
  <si>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</si>
  <si>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</si>
  <si>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</si>
  <si>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</si>
  <si>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</si>
  <si>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</si>
  <si>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</si>
  <si>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</si>
  <si>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</si>
  <si>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</si>
  <si>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</si>
  <si>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</si>
  <si>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</si>
  <si>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</si>
  <si>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</si>
  <si>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</si>
  <si>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</si>
  <si>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</si>
  <si>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</si>
  <si>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</si>
  <si>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</si>
  <si>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</si>
  <si>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</si>
  <si>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</si>
  <si>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</si>
  <si>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</si>
  <si>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</si>
  <si>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</si>
  <si>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</si>
  <si>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</si>
  <si>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</si>
  <si>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</si>
  <si>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</si>
  <si>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</si>
  <si>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</si>
  <si>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</si>
  <si>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</si>
  <si>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</si>
  <si>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</si>
  <si>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</si>
  <si>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</si>
  <si>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</si>
  <si>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</si>
  <si>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</si>
  <si>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</si>
  <si>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</si>
  <si>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</si>
  <si>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</si>
  <si>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</si>
  <si>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</si>
  <si>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</si>
  <si>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</si>
  <si>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</si>
  <si>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</si>
  <si>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</si>
  <si>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</si>
  <si>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</si>
  <si>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</si>
  <si>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</si>
  <si>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</si>
  <si>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</si>
  <si>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</si>
  <si>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</si>
  <si>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</si>
  <si>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</si>
  <si>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</si>
  <si>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</si>
  <si>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</si>
  <si>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</si>
  <si>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</si>
  <si>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</si>
  <si>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</si>
  <si>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</si>
  <si>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</si>
  <si>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</si>
  <si>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</si>
  <si>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</si>
  <si>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</si>
  <si>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</si>
  <si>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</si>
  <si>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</si>
  <si>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</si>
  <si>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</si>
  <si>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</si>
  <si>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</si>
  <si>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</si>
  <si>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</si>
  <si>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</si>
  <si>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</si>
  <si>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</si>
  <si>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</si>
  <si>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</si>
  <si>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</si>
  <si>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</si>
  <si>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</si>
  <si>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</si>
  <si>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</si>
  <si>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</si>
  <si>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</si>
  <si>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</si>
  <si>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</si>
  <si>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</si>
  <si>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</si>
  <si>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</si>
  <si>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</si>
  <si>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</si>
  <si>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</si>
  <si>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</si>
  <si>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</si>
  <si>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</si>
  <si>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</si>
  <si>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</si>
  <si>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</si>
  <si>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</si>
  <si>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</si>
  <si>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</si>
  <si>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</si>
  <si>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</si>
  <si>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</si>
  <si>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</si>
  <si>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</si>
  <si>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</si>
  <si>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</si>
  <si>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</si>
  <si>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</si>
  <si>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</si>
  <si>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</si>
  <si>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</si>
  <si>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</si>
  <si>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</si>
  <si>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</si>
  <si>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</si>
  <si>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</si>
  <si>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</si>
  <si>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</si>
  <si>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</si>
  <si>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</si>
  <si>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</si>
  <si>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</si>
  <si>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</si>
  <si>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</si>
  <si>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</si>
  <si>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</si>
  <si>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</si>
  <si>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</si>
  <si>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</si>
  <si>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</si>
  <si>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</si>
  <si>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</si>
  <si>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</si>
  <si>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</si>
  <si>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</si>
  <si>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</si>
  <si>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</si>
  <si>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</si>
  <si>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</si>
  <si>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</si>
  <si>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</si>
  <si>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</si>
  <si>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</si>
  <si>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</si>
  <si>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</si>
  <si>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</si>
  <si>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</si>
  <si>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</si>
  <si>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</si>
  <si>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</si>
  <si>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</si>
  <si>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</si>
  <si>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</si>
  <si>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</si>
  <si>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</si>
  <si>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</si>
  <si>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</si>
  <si>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</si>
  <si>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</si>
  <si>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</si>
  <si>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</si>
  <si>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</si>
  <si>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</si>
  <si>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</si>
  <si>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</si>
  <si>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</si>
  <si>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</si>
  <si>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</si>
  <si>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</si>
  <si>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</si>
  <si>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</si>
  <si>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</si>
  <si>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</si>
  <si>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</si>
  <si>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</si>
  <si>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</si>
  <si>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</si>
  <si>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</si>
  <si>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</si>
  <si>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</si>
  <si>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</si>
  <si>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</si>
  <si>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</si>
  <si>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</si>
  <si>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</si>
  <si>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</si>
  <si>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</si>
  <si>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</si>
  <si>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</si>
  <si>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</si>
  <si>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</si>
  <si>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</si>
  <si>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</si>
  <si>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</si>
  <si>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</si>
  <si>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</si>
  <si>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</si>
  <si>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</si>
  <si>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</si>
  <si>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</si>
  <si>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</si>
  <si>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</si>
  <si>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</si>
  <si>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</si>
  <si>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</si>
  <si>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</si>
  <si>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</si>
  <si>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</si>
  <si>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</si>
  <si>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</si>
  <si>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</si>
  <si>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</si>
  <si>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</si>
  <si>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</si>
  <si>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</si>
  <si>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</si>
  <si>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</si>
  <si>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</si>
  <si>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</si>
  <si>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</si>
  <si>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</si>
  <si>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</si>
  <si>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</si>
  <si>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</si>
  <si>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</si>
  <si>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</si>
  <si>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</si>
  <si>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</si>
  <si>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</si>
  <si>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</si>
  <si>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</si>
  <si>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</si>
  <si>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</si>
  <si>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</si>
  <si>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</si>
  <si>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</si>
  <si>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</si>
  <si>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</si>
  <si>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</si>
  <si>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</si>
  <si>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</si>
  <si>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</si>
  <si>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</si>
  <si>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</si>
  <si>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</si>
  <si>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</si>
  <si>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</si>
  <si>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</si>
  <si>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</si>
  <si>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</si>
  <si>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</si>
  <si>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</si>
  <si>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</si>
  <si>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</si>
  <si>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</si>
  <si>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</si>
  <si>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</si>
  <si>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</si>
  <si>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</si>
  <si>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</si>
  <si>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</si>
  <si>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</si>
  <si>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</si>
  <si>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</si>
  <si>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</si>
  <si>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</si>
  <si>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</si>
  <si>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</si>
  <si>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</si>
  <si>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</si>
  <si>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</si>
  <si>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</si>
  <si>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</si>
  <si>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</si>
  <si>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</si>
  <si>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</si>
  <si>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</si>
  <si>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</si>
  <si>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</si>
  <si>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</si>
  <si>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</si>
  <si>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</si>
  <si>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</si>
  <si>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</si>
  <si>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</si>
  <si>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</si>
  <si>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</si>
  <si>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</si>
  <si>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</si>
  <si>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</si>
  <si>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</si>
  <si>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</si>
  <si>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</si>
  <si>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</si>
  <si>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</si>
  <si>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</si>
  <si>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</si>
  <si>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</si>
  <si>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</si>
  <si>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</si>
  <si>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</si>
  <si>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</si>
  <si>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</si>
  <si>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</si>
  <si>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</si>
  <si>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</si>
  <si>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</si>
  <si>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</si>
  <si>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</si>
  <si>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</si>
  <si>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</si>
  <si>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</si>
  <si>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</si>
  <si>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</si>
  <si>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</si>
  <si>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</si>
  <si>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</si>
  <si>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</si>
  <si>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</si>
  <si>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</si>
  <si>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</si>
  <si>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</si>
  <si>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</si>
  <si>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</si>
  <si>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</si>
  <si>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</si>
  <si>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</si>
  <si>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</si>
  <si>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</si>
  <si>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</si>
  <si>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</si>
  <si>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</si>
  <si>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</si>
  <si>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</si>
  <si>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</si>
  <si>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</si>
  <si>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</si>
  <si>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</si>
  <si>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</si>
  <si>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</si>
  <si>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</si>
  <si>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</si>
  <si>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</si>
  <si>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</si>
  <si>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</si>
  <si>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</si>
  <si>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</si>
  <si>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</si>
  <si>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</si>
  <si>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</si>
  <si>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</si>
  <si>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</si>
  <si>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</si>
  <si>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</si>
  <si>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</si>
  <si>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</si>
  <si>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</si>
  <si>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</si>
  <si>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</si>
  <si>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</si>
  <si>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</si>
  <si>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</si>
  <si>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</si>
  <si>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</si>
  <si>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</si>
  <si>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</si>
  <si>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</si>
  <si>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</si>
  <si>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</si>
  <si>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</si>
  <si>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</si>
  <si>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</si>
  <si>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</si>
  <si>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</si>
  <si>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</si>
  <si>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</si>
  <si>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</si>
  <si>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</si>
  <si>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</si>
  <si>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</si>
  <si>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</si>
  <si>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</si>
  <si>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</si>
  <si>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</si>
  <si>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</si>
  <si>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</si>
  <si>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</si>
  <si>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</si>
  <si>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</si>
  <si>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</si>
  <si>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</si>
  <si>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</si>
  <si>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</si>
  <si>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</si>
  <si>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</si>
  <si>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</si>
  <si>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</si>
  <si>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</si>
  <si>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</si>
  <si>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</si>
  <si>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</si>
  <si>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</si>
  <si>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</si>
  <si>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</si>
  <si>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</si>
  <si>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</si>
  <si>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</si>
  <si>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</si>
  <si>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</si>
  <si>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</si>
  <si>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</si>
  <si>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</si>
  <si>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</si>
  <si>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</si>
  <si>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</si>
  <si>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</si>
  <si>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</si>
  <si>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</si>
  <si>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</si>
  <si>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</si>
  <si>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</si>
  <si>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</si>
  <si>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</si>
  <si>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</si>
  <si>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</si>
  <si>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</si>
  <si>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</si>
  <si>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</si>
  <si>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</si>
  <si>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</si>
  <si>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</si>
  <si>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</si>
  <si>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</si>
  <si>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</si>
  <si>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</si>
  <si>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</si>
  <si>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</si>
  <si>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</si>
  <si>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</si>
  <si>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</si>
  <si>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</si>
  <si>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</si>
  <si>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</si>
  <si>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</si>
  <si>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</si>
  <si>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</si>
  <si>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</si>
  <si>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</si>
  <si>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</si>
  <si>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</si>
  <si>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</si>
  <si>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</si>
  <si>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</si>
  <si>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</si>
  <si>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</si>
  <si>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</si>
  <si>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</si>
  <si>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</si>
  <si>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</si>
  <si>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</si>
  <si>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</si>
  <si>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</si>
  <si>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</si>
  <si>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</si>
  <si>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</si>
  <si>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</si>
  <si>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</si>
  <si>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</si>
  <si>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</si>
  <si>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</si>
  <si>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</si>
  <si>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</si>
  <si>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</si>
  <si>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</si>
  <si>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</si>
  <si>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</si>
  <si>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</si>
  <si>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</si>
  <si>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</si>
  <si>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</si>
  <si>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</si>
  <si>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</si>
  <si>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</si>
  <si>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</si>
  <si>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</si>
  <si>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</si>
  <si>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</si>
  <si>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</si>
  <si>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</si>
  <si>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</si>
  <si>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</si>
  <si>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</si>
  <si>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</si>
  <si>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</si>
  <si>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</si>
  <si>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</si>
  <si>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</si>
  <si>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</si>
  <si>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</si>
  <si>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</si>
  <si>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</si>
  <si>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</si>
  <si>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</si>
  <si>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</si>
  <si>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</si>
  <si>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</si>
  <si>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</si>
  <si>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</si>
  <si>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</si>
  <si>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</si>
  <si>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</si>
  <si>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</si>
  <si>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</si>
  <si>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</si>
  <si>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</si>
  <si>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</si>
  <si>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</si>
  <si>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</si>
  <si>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</si>
  <si>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</si>
  <si>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</si>
  <si>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</si>
  <si>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</si>
  <si>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</si>
  <si>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</si>
  <si>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</si>
  <si>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</si>
  <si>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</si>
  <si>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</si>
  <si>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</si>
  <si>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</si>
  <si>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</si>
  <si>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</si>
  <si>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</si>
  <si>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</si>
  <si>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</si>
  <si>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</si>
  <si>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</si>
  <si>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</si>
  <si>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</si>
  <si>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</si>
  <si>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</si>
  <si>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</si>
  <si>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</si>
  <si>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</si>
  <si>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</si>
  <si>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</si>
  <si>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</si>
  <si>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</si>
  <si>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</si>
  <si>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</si>
  <si>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</si>
  <si>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</si>
  <si>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</si>
  <si>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</si>
  <si>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</si>
  <si>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</si>
  <si>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</si>
  <si>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</si>
  <si>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</si>
  <si>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</si>
  <si>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</si>
  <si>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</si>
  <si>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</si>
  <si>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</si>
  <si>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</si>
  <si>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</si>
  <si>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</si>
  <si>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</si>
  <si>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</si>
  <si>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</si>
  <si>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</si>
  <si>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</si>
  <si>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</si>
  <si>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</si>
  <si>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</si>
  <si>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</si>
  <si>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</si>
  <si>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</si>
  <si>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</si>
  <si>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</si>
  <si>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</si>
  <si>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</si>
  <si>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</si>
  <si>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</si>
  <si>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</si>
  <si>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</si>
  <si>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</si>
  <si>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</si>
  <si>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</si>
  <si>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</si>
  <si>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</si>
  <si>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</si>
  <si>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</si>
  <si>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</si>
  <si>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</si>
  <si>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</si>
  <si>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</si>
  <si>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</si>
  <si>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</si>
  <si>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</si>
  <si>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</si>
  <si>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</si>
  <si>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</si>
  <si>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</si>
  <si>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</si>
  <si>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</si>
  <si>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</si>
  <si>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</si>
  <si>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</si>
  <si>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</si>
  <si>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</si>
  <si>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</si>
  <si>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</si>
  <si>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</si>
  <si>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</si>
  <si>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</si>
  <si>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</si>
  <si>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</si>
  <si>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</si>
  <si>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</si>
  <si>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</si>
  <si>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</si>
  <si>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</si>
  <si>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</si>
  <si>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</si>
  <si>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</si>
  <si>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</si>
  <si>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</si>
  <si>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</si>
  <si>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</si>
  <si>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</si>
  <si>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</si>
  <si>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</si>
  <si>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</si>
  <si>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</si>
  <si>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</si>
  <si>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</si>
  <si>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</si>
  <si>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</si>
  <si>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</si>
  <si>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</si>
  <si>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</si>
  <si>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</si>
  <si>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</si>
  <si>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</si>
  <si>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</si>
  <si>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</si>
  <si>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</si>
  <si>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</si>
  <si>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</si>
  <si>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</si>
  <si>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</si>
  <si>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</si>
  <si>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</si>
  <si>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</si>
  <si>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</si>
  <si>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</si>
  <si>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</si>
  <si>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</si>
  <si>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</si>
  <si>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</si>
  <si>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</si>
  <si>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</si>
  <si>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</si>
  <si>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</si>
  <si>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</si>
  <si>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</si>
  <si>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</si>
  <si>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</si>
  <si>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</si>
  <si>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</si>
  <si>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</si>
  <si>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</si>
  <si>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</si>
  <si>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</si>
  <si>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</si>
  <si>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</si>
  <si>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</si>
  <si>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</si>
  <si>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</si>
  <si>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</si>
  <si>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</si>
  <si>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</si>
  <si>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</si>
  <si>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</si>
  <si>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</si>
  <si>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</si>
  <si>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</si>
  <si>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</si>
  <si>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</si>
  <si>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</si>
  <si>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</si>
  <si>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</si>
  <si>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</si>
  <si>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</si>
  <si>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</si>
  <si>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</si>
  <si>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</si>
  <si>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</si>
  <si>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</si>
  <si>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</si>
  <si>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</si>
  <si>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</si>
  <si>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</si>
  <si>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</si>
  <si>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</si>
  <si>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</si>
  <si>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</si>
  <si>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</si>
  <si>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</si>
  <si>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</si>
  <si>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</si>
  <si>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</si>
  <si>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</si>
  <si>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</si>
  <si>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</si>
  <si>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</si>
  <si>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</si>
  <si>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</si>
  <si>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</si>
  <si>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</si>
  <si>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</si>
  <si>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</si>
  <si>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</si>
  <si>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</si>
  <si>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</si>
  <si>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</si>
  <si>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</si>
  <si>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</si>
  <si>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</si>
  <si>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</si>
  <si>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</si>
  <si>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</si>
  <si>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</si>
  <si>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</si>
  <si>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</si>
  <si>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</si>
  <si>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</si>
  <si>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</si>
  <si>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</si>
  <si>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</si>
  <si>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</si>
  <si>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</si>
  <si>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</si>
  <si>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</si>
  <si>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</si>
  <si>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</si>
  <si>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</si>
  <si>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</si>
  <si>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</si>
  <si>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</si>
  <si>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</si>
  <si>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</si>
  <si>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</si>
  <si>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</si>
  <si>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</si>
  <si>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</si>
  <si>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</si>
  <si>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</si>
  <si>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</si>
  <si>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</si>
  <si>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</si>
  <si>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</si>
  <si>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</si>
  <si>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</si>
  <si>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</si>
  <si>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</si>
  <si>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</si>
  <si>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</si>
  <si>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</si>
  <si>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</si>
  <si>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</si>
  <si>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</si>
  <si>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</si>
  <si>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</si>
  <si>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</si>
  <si>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</si>
  <si>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</si>
  <si>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</si>
  <si>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</si>
  <si>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</si>
  <si>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</si>
  <si>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</si>
  <si>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</si>
  <si>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</si>
  <si>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</si>
  <si>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</si>
  <si>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</si>
  <si>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</si>
  <si>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</si>
  <si>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</si>
  <si>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</si>
  <si>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</si>
  <si>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</si>
  <si>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</si>
  <si>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</si>
  <si>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</si>
  <si>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</si>
  <si>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</si>
  <si>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</si>
  <si>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</si>
  <si>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</si>
  <si>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</si>
  <si>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</si>
  <si>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</si>
  <si>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</si>
  <si>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</si>
  <si>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</si>
  <si>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</si>
  <si>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</si>
  <si>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</si>
  <si>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</si>
  <si>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</si>
  <si>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</si>
  <si>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</si>
  <si>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</si>
  <si>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</si>
  <si>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</si>
  <si>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</si>
  <si>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</si>
  <si>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</si>
  <si>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</si>
  <si>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</si>
  <si>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</si>
  <si>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</si>
  <si>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</si>
  <si>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</si>
  <si>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</si>
  <si>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</si>
  <si>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</si>
  <si>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</si>
  <si>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</si>
  <si>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</si>
  <si>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</si>
  <si>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</si>
  <si>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</si>
  <si>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</si>
  <si>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</si>
  <si>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</si>
  <si>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</si>
  <si>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</si>
  <si>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</si>
  <si>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</si>
  <si>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</si>
  <si>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</si>
  <si>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</si>
  <si>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</si>
  <si>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</si>
  <si>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</si>
  <si>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</si>
  <si>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</si>
  <si>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</si>
  <si>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</si>
  <si>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</si>
  <si>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</si>
  <si>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</si>
  <si>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</si>
  <si>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</si>
  <si>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</si>
  <si>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</si>
  <si>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</si>
  <si>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</si>
  <si>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</si>
  <si>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</si>
  <si>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</si>
  <si>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</si>
  <si>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</si>
  <si>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</si>
  <si>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</si>
  <si>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</si>
  <si>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</si>
  <si>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</si>
  <si>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</si>
  <si>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</si>
  <si>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</si>
  <si>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</si>
  <si>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</si>
  <si>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</si>
  <si>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</si>
  <si>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</si>
  <si>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</si>
  <si>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</si>
  <si>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</si>
  <si>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</si>
  <si>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</si>
  <si>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</si>
  <si>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</si>
  <si>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</si>
  <si>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</si>
  <si>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</si>
  <si>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</si>
  <si>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</si>
  <si>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</si>
  <si>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</si>
  <si>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</si>
  <si>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</si>
  <si>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</si>
  <si>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</si>
  <si>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</si>
  <si>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</si>
  <si>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</si>
  <si>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</si>
  <si>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</si>
  <si>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</si>
  <si>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</si>
  <si>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</si>
  <si>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</si>
  <si>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</si>
  <si>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</si>
  <si>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</si>
  <si>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</si>
  <si>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</si>
  <si>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</si>
  <si>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</si>
  <si>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</si>
  <si>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</si>
  <si>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</si>
  <si>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</si>
  <si>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</si>
  <si>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</si>
  <si>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</si>
  <si>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</si>
  <si>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</si>
  <si>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</si>
  <si>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</si>
  <si>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</si>
  <si>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</si>
  <si>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</si>
  <si>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</si>
  <si>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</si>
  <si>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</si>
  <si>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</si>
  <si>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</si>
  <si>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</si>
  <si>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</si>
  <si>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</si>
  <si>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</si>
  <si>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</si>
  <si>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</si>
  <si>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</si>
  <si>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</si>
  <si>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</si>
  <si>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</si>
  <si>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</si>
  <si>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</si>
  <si>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</si>
  <si>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</si>
  <si>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</si>
  <si>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</si>
  <si>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</si>
  <si>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</si>
  <si>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</si>
  <si>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</si>
  <si>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</si>
  <si>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</si>
  <si>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</si>
  <si>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</si>
  <si>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</si>
  <si>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</si>
  <si>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</si>
  <si>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</si>
  <si>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</si>
  <si>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</si>
  <si>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</si>
  <si>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</si>
  <si>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</si>
  <si>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</si>
  <si>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</si>
  <si>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</si>
  <si>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</si>
  <si>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</si>
  <si>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</si>
  <si>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</si>
  <si>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</si>
  <si>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</si>
  <si>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</si>
  <si>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</si>
  <si>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</si>
  <si>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</si>
  <si>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</si>
  <si>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</si>
  <si>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</si>
  <si>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</si>
  <si>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</si>
  <si>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</si>
  <si>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</si>
  <si>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</si>
  <si>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</si>
  <si>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</si>
  <si>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</si>
  <si>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</si>
  <si>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</si>
  <si>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</si>
  <si>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</si>
  <si>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</si>
  <si>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</si>
  <si>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</si>
  <si>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</si>
  <si>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</si>
  <si>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</si>
  <si>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</si>
  <si>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</si>
  <si>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</si>
  <si>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</si>
  <si>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</si>
  <si>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</si>
  <si>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</si>
  <si>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</si>
  <si>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</si>
  <si>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</si>
  <si>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</si>
  <si>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</si>
  <si>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</si>
  <si>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</si>
  <si>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</si>
  <si>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</si>
  <si>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</si>
  <si>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</si>
  <si>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</si>
  <si>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</si>
  <si>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</si>
  <si>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</si>
  <si>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</si>
  <si>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</si>
  <si>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</si>
  <si>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</si>
  <si>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</si>
  <si>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</si>
  <si>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</si>
  <si>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</si>
  <si>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</si>
  <si>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</si>
  <si>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</si>
  <si>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</si>
  <si>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</si>
  <si>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</si>
  <si>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</si>
  <si>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</si>
  <si>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</si>
  <si>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</si>
  <si>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</si>
  <si>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</si>
  <si>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</si>
  <si>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</si>
  <si>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</si>
  <si>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</si>
  <si>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</si>
  <si>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</si>
  <si>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</si>
  <si>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</si>
  <si>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</si>
  <si>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</si>
  <si>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</si>
  <si>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</si>
  <si>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</si>
  <si>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</si>
  <si>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</si>
  <si>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</si>
  <si>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</si>
  <si>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</si>
  <si>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</si>
  <si>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</si>
  <si>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</si>
  <si>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</si>
  <si>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</si>
  <si>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</si>
  <si>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</si>
  <si>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</si>
  <si>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</si>
  <si>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</si>
  <si>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</si>
  <si>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</si>
  <si>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</si>
  <si>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</si>
  <si>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</si>
  <si>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</si>
  <si>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</si>
  <si>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</si>
  <si>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</si>
  <si>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</si>
  <si>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</si>
  <si>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</si>
  <si>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</si>
  <si>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</si>
  <si>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</si>
  <si>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</si>
  <si>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</si>
  <si>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</si>
  <si>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</si>
  <si>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</si>
  <si>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</si>
  <si>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</si>
  <si>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</si>
  <si>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</si>
  <si>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</si>
  <si>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</si>
  <si>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</si>
  <si>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</si>
  <si>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</si>
  <si>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</si>
  <si>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</si>
  <si>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</si>
  <si>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</si>
  <si>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</si>
  <si>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</si>
  <si>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</si>
  <si>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</si>
  <si>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</si>
  <si>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</si>
  <si>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</si>
  <si>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</si>
  <si>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</si>
  <si>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</si>
  <si>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</si>
  <si>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</si>
  <si>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</si>
  <si>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</si>
  <si>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</si>
  <si>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</si>
  <si>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</si>
  <si>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</si>
  <si>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</si>
  <si>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</si>
  <si>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</si>
  <si>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</si>
  <si>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</si>
  <si>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</si>
  <si>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</si>
  <si>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</si>
  <si>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</si>
  <si>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</si>
  <si>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</si>
  <si>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</si>
  <si>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</si>
  <si>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</si>
  <si>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</si>
  <si>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</si>
  <si>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</si>
  <si>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</si>
  <si>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</si>
  <si>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</si>
  <si>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</si>
  <si>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</si>
  <si>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</si>
  <si>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</si>
  <si>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</si>
  <si>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</si>
  <si>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</si>
  <si>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</si>
  <si>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</si>
  <si>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</si>
  <si>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</si>
  <si>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</si>
  <si>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</si>
  <si>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</si>
  <si>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</si>
  <si>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</si>
  <si>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</si>
  <si>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</si>
  <si>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</si>
  <si>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</si>
  <si>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</si>
  <si>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</si>
  <si>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</si>
  <si>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</si>
  <si>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</si>
  <si>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</si>
  <si>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</si>
  <si>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</si>
  <si>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</si>
  <si>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</si>
  <si>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</si>
  <si>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</si>
  <si>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</si>
  <si>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</si>
  <si>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</si>
  <si>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</si>
  <si>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</si>
  <si>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</si>
  <si>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</si>
  <si>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</si>
  <si>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</si>
  <si>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</si>
  <si>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</si>
  <si>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</si>
  <si>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</si>
  <si>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</si>
  <si>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</si>
  <si>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</si>
  <si>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</si>
  <si>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</si>
  <si>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</si>
  <si>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</si>
  <si>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</si>
  <si>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</si>
  <si>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</si>
  <si>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</si>
  <si>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</si>
  <si>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</si>
  <si>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</si>
  <si>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</si>
  <si>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</si>
  <si>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</si>
  <si>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</si>
  <si>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</si>
  <si>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</si>
  <si>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</si>
  <si>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</si>
  <si>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</si>
  <si>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</si>
  <si>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</si>
  <si>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</si>
  <si>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</si>
  <si>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</si>
  <si>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</si>
  <si>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</si>
  <si>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</si>
  <si>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</si>
  <si>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</si>
  <si>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</si>
  <si>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</si>
  <si>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</si>
  <si>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</si>
  <si>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</si>
  <si>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</si>
  <si>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</si>
  <si>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</si>
  <si>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</si>
  <si>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</si>
  <si>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</si>
  <si>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</si>
  <si>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</si>
  <si>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</si>
  <si>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</si>
  <si>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</si>
  <si>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</si>
  <si>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</si>
  <si>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</si>
  <si>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</si>
  <si>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</si>
  <si>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</si>
  <si>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</si>
  <si>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</si>
  <si>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</si>
  <si>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</si>
  <si>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</si>
  <si>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</si>
  <si>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</si>
  <si>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</si>
  <si>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</si>
  <si>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</si>
  <si>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</si>
  <si>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</si>
  <si>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</si>
  <si>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</si>
  <si>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</si>
  <si>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</si>
  <si>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</si>
  <si>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</si>
  <si>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</si>
  <si>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</si>
  <si>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</si>
  <si>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</si>
  <si>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</si>
  <si>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</si>
  <si>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</si>
  <si>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</si>
  <si>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</si>
  <si>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</si>
  <si>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</si>
  <si>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</si>
  <si>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</si>
  <si>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</si>
  <si>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</si>
  <si>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</si>
  <si>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</si>
  <si>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</si>
  <si>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</si>
  <si>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</si>
  <si>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</si>
  <si>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</si>
  <si>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</si>
  <si>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</si>
  <si>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</si>
  <si>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</si>
  <si>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</si>
  <si>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</si>
  <si>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</si>
  <si>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</si>
  <si>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</si>
  <si>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</si>
  <si>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</si>
  <si>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</si>
  <si>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</si>
  <si>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</si>
  <si>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</si>
  <si>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</si>
  <si>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</si>
  <si>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</si>
  <si>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</si>
  <si>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</si>
  <si>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</si>
  <si>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</si>
  <si>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</si>
  <si>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</si>
  <si>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</si>
  <si>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</si>
  <si>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</si>
  <si>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</si>
  <si>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</si>
  <si>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</si>
  <si>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</si>
  <si>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</si>
  <si>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</si>
  <si>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</si>
  <si>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</si>
  <si>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</si>
  <si>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</si>
  <si>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</si>
  <si>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</si>
  <si>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</si>
  <si>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</si>
  <si>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</si>
  <si>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</si>
  <si>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</si>
  <si>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</si>
  <si>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</si>
  <si>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</si>
  <si>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</si>
  <si>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</si>
  <si>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</si>
  <si>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</si>
  <si>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</si>
  <si>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</si>
  <si>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</si>
  <si>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</si>
  <si>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</si>
  <si>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</si>
  <si>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</si>
  <si>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</si>
  <si>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</si>
  <si>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</si>
  <si>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</si>
  <si>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</si>
  <si>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</si>
  <si>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</si>
  <si>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</si>
  <si>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</si>
  <si>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</si>
  <si>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</si>
  <si>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</si>
  <si>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</si>
  <si>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</si>
  <si>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</si>
  <si>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</si>
  <si>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</si>
  <si>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</si>
  <si>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</si>
  <si>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</si>
  <si>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</si>
  <si>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</si>
  <si>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</si>
  <si>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</si>
  <si>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</si>
  <si>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</si>
  <si>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</si>
  <si>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</si>
  <si>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</si>
  <si>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</si>
  <si>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</si>
  <si>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</si>
  <si>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</si>
  <si>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</si>
  <si>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</si>
  <si>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</si>
  <si>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</si>
  <si>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</si>
  <si>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</si>
  <si>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</si>
  <si>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</si>
  <si>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</si>
  <si>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</si>
  <si>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</si>
  <si>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</si>
  <si>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</si>
  <si>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</si>
  <si>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</si>
  <si>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</si>
  <si>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</si>
  <si>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</si>
  <si>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</si>
  <si>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</si>
  <si>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</si>
  <si>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</si>
  <si>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</si>
  <si>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</si>
  <si>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</si>
  <si>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</si>
  <si>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</si>
  <si>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</si>
  <si>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</si>
  <si>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</si>
  <si>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</si>
  <si>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</si>
  <si>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</si>
  <si>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</si>
  <si>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</si>
  <si>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</si>
  <si>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</si>
  <si>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</si>
  <si>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</si>
  <si>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</si>
  <si>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</si>
  <si>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</si>
  <si>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</si>
  <si>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</si>
  <si>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</si>
  <si>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</si>
  <si>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</si>
  <si>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</si>
  <si>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</si>
  <si>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</si>
  <si>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</si>
  <si>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</si>
  <si>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</si>
  <si>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</si>
  <si>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</si>
  <si>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</si>
  <si>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</si>
  <si>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</si>
  <si>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</si>
  <si>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</si>
  <si>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</si>
  <si>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</si>
  <si>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</si>
  <si>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</si>
  <si>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</si>
  <si>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</si>
  <si>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</si>
  <si>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</si>
  <si>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</si>
  <si>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</si>
  <si>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</si>
  <si>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</si>
  <si>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</si>
  <si>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</si>
  <si>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</si>
  <si>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</si>
  <si>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</si>
  <si>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</si>
  <si>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</si>
  <si>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</si>
  <si>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</si>
  <si>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</si>
  <si>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</si>
  <si>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</si>
  <si>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</si>
  <si>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</si>
  <si>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</si>
  <si>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</si>
  <si>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</si>
  <si>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</si>
  <si>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</si>
  <si>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</si>
  <si>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</si>
  <si>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</si>
  <si>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</si>
  <si>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</si>
  <si>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</si>
  <si>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</si>
  <si>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</si>
  <si>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</si>
  <si>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</si>
  <si>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</si>
  <si>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</si>
  <si>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</si>
  <si>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</si>
  <si>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</si>
  <si>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</si>
  <si>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</si>
  <si>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</si>
  <si>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</si>
  <si>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</si>
  <si>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</si>
  <si>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</si>
  <si>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</si>
  <si>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</si>
  <si>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</si>
  <si>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</si>
  <si>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</si>
  <si>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</si>
  <si>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</si>
  <si>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</si>
  <si>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</si>
  <si>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</si>
  <si>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</si>
  <si>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</si>
  <si>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</si>
  <si>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</si>
  <si>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</si>
  <si>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</si>
  <si>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</si>
  <si>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</si>
  <si>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</si>
  <si>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</si>
  <si>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</si>
  <si>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</si>
  <si>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</si>
  <si>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</si>
  <si>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</si>
  <si>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</si>
  <si>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</si>
  <si>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</si>
  <si>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</si>
  <si>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</si>
  <si>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</si>
  <si>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</si>
  <si>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</si>
  <si>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</si>
  <si>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</si>
  <si>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</si>
  <si>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</si>
  <si>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</si>
  <si>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</si>
  <si>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</si>
  <si>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</si>
  <si>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</si>
  <si>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</si>
  <si>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</si>
  <si>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</si>
  <si>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</si>
  <si>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</si>
  <si>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</si>
  <si>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</si>
  <si>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</si>
  <si>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</si>
  <si>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</si>
  <si>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</si>
  <si>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</si>
  <si>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</si>
  <si>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</si>
  <si>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</si>
  <si>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</si>
  <si>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</si>
  <si>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</si>
  <si>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</si>
  <si>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</si>
  <si>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</si>
  <si>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</si>
  <si>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</si>
  <si>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</si>
  <si>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</si>
  <si>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</si>
  <si>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</si>
  <si>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</si>
  <si>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</si>
  <si>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</si>
  <si>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</si>
  <si>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</si>
  <si>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</si>
  <si>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</si>
  <si>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</si>
  <si>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</si>
  <si>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</si>
  <si>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</si>
  <si>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</si>
  <si>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</si>
  <si>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</si>
  <si>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</si>
  <si>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</si>
  <si>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</si>
  <si>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</si>
  <si>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</si>
  <si>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</si>
  <si>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</si>
  <si>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</si>
  <si>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</si>
  <si>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</si>
  <si>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</si>
  <si>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</si>
  <si>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</si>
  <si>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</si>
  <si>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</si>
  <si>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</si>
  <si>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</si>
  <si>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</si>
  <si>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</si>
  <si>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</si>
  <si>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</si>
  <si>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</si>
  <si>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</si>
  <si>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</si>
  <si>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</si>
  <si>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</si>
  <si>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</si>
  <si>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</si>
  <si>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</si>
  <si>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</si>
  <si>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</si>
  <si>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</si>
  <si>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</si>
  <si>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</si>
  <si>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</si>
  <si>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</si>
  <si>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</si>
  <si>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</si>
  <si>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</si>
  <si>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</si>
  <si>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</si>
  <si>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</si>
  <si>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</si>
  <si>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</si>
  <si>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</si>
  <si>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</si>
  <si>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</si>
  <si>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</si>
  <si>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</si>
  <si>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</si>
  <si>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</si>
  <si>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</si>
  <si>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</si>
  <si>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</si>
  <si>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</si>
  <si>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</si>
  <si>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</si>
  <si>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</si>
  <si>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</si>
  <si>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</si>
  <si>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</si>
  <si>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</si>
  <si>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</si>
  <si>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</si>
  <si>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</si>
  <si>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</si>
  <si>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</si>
  <si>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</si>
  <si>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</si>
  <si>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</si>
  <si>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</si>
  <si>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</si>
  <si>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</si>
  <si>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</si>
  <si>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</si>
  <si>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</si>
  <si>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</si>
  <si>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</si>
  <si>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</si>
  <si>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</si>
  <si>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</si>
  <si>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</si>
  <si>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</si>
  <si>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</si>
  <si>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</si>
  <si>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</si>
  <si>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</si>
  <si>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</si>
  <si>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</si>
  <si>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</si>
  <si>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</si>
  <si>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</si>
  <si>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</si>
  <si>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</si>
  <si>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</si>
  <si>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</si>
  <si>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</si>
  <si>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</si>
  <si>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</si>
  <si>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</si>
  <si>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</si>
  <si>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</si>
  <si>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</si>
  <si>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</si>
  <si>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</si>
  <si>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</si>
  <si>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</si>
  <si>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</si>
  <si>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</si>
  <si>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</si>
  <si>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</si>
  <si>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</si>
  <si>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</si>
  <si>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</si>
  <si>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</si>
  <si>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</si>
  <si>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</si>
  <si>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</si>
  <si>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</si>
  <si>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</si>
  <si>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</si>
  <si>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</si>
  <si>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</si>
  <si>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</si>
  <si>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</si>
  <si>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</si>
  <si>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</si>
  <si>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</si>
  <si>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</si>
  <si>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</si>
  <si>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</si>
  <si>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</si>
  <si>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</si>
  <si>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</si>
  <si>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</si>
  <si>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</si>
  <si>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</si>
  <si>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</si>
  <si>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</si>
  <si>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</si>
  <si>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</si>
  <si>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</si>
  <si>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</si>
  <si>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</si>
  <si>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</si>
  <si>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</si>
  <si>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</si>
  <si>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</si>
  <si>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</si>
  <si>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</si>
  <si>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</si>
  <si>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</si>
  <si>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</si>
  <si>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</si>
  <si>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</si>
  <si>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</si>
  <si>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</si>
  <si>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</si>
  <si>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</si>
  <si>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</si>
  <si>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</si>
  <si>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</si>
  <si>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</si>
  <si>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</si>
  <si>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</si>
  <si>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</si>
  <si>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</si>
  <si>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</si>
  <si>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</si>
  <si>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</si>
  <si>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</si>
  <si>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</si>
  <si>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</si>
  <si>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</si>
  <si>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</si>
  <si>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</si>
  <si>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</si>
  <si>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</si>
  <si>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</si>
  <si>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</si>
  <si>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</si>
  <si>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</si>
  <si>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</si>
  <si>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</si>
  <si>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</si>
  <si>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</si>
  <si>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</si>
  <si>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</si>
  <si>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</si>
  <si>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</si>
  <si>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</si>
  <si>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</si>
  <si>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</si>
  <si>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</si>
  <si>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</si>
  <si>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</si>
  <si>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</si>
  <si>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</si>
  <si>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</si>
  <si>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</si>
  <si>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</si>
  <si>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</si>
  <si>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</si>
  <si>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</si>
  <si>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</si>
  <si>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</si>
  <si>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</si>
  <si>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</si>
  <si>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</si>
  <si>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</si>
  <si>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</si>
  <si>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</si>
  <si>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</si>
  <si>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</si>
  <si>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</si>
  <si>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</si>
  <si>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</si>
  <si>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</si>
  <si>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</si>
  <si>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</si>
  <si>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</si>
  <si>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</si>
  <si>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</si>
  <si>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</si>
  <si>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</si>
  <si>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</si>
  <si>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</si>
  <si>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</si>
  <si>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</si>
  <si>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</si>
  <si>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</si>
  <si>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</si>
  <si>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</si>
  <si>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</si>
  <si>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</si>
  <si>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</si>
  <si>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</si>
  <si>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</si>
  <si>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</si>
  <si>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</si>
  <si>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</si>
  <si>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</si>
  <si>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</si>
  <si>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</si>
  <si>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</si>
  <si>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</si>
  <si>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</si>
  <si>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</si>
  <si>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</si>
  <si>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</si>
  <si>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</si>
  <si>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</si>
  <si>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</si>
  <si>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</si>
  <si>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</si>
  <si>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</si>
  <si>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</si>
  <si>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</si>
  <si>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</si>
  <si>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</si>
  <si>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</si>
  <si>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</si>
  <si>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</si>
  <si>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</si>
  <si>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</si>
  <si>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</si>
  <si>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</si>
  <si>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</si>
  <si>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</si>
  <si>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</si>
  <si>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</si>
  <si>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</si>
  <si>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</si>
  <si>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</si>
  <si>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</si>
  <si>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</si>
  <si>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</si>
  <si>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</si>
  <si>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</si>
  <si>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</si>
  <si>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</si>
  <si>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</si>
  <si>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</si>
  <si>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</si>
  <si>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</si>
  <si>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</si>
  <si>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</si>
  <si>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</si>
  <si>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</si>
  <si>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</si>
  <si>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</si>
  <si>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</si>
  <si>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</si>
  <si>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</si>
  <si>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</si>
  <si>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</si>
  <si>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</si>
  <si>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</si>
  <si>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</si>
  <si>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</si>
  <si>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</si>
  <si>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</si>
  <si>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</si>
  <si>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</si>
  <si>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</si>
  <si>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</si>
  <si>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</si>
  <si>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</si>
  <si>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</si>
  <si>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</si>
  <si>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</si>
  <si>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</si>
  <si>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</si>
  <si>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</si>
  <si>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</si>
  <si>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</si>
  <si>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</si>
  <si>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</si>
  <si>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</si>
  <si>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</si>
  <si>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</si>
  <si>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</si>
  <si>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</si>
  <si>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</si>
  <si>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</si>
  <si>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</si>
  <si>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</si>
  <si>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</si>
  <si>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</si>
  <si>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</si>
  <si>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</si>
  <si>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</si>
  <si>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</si>
  <si>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</si>
  <si>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</si>
  <si>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</si>
  <si>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</si>
  <si>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</si>
  <si>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</si>
  <si>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</si>
  <si>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</si>
  <si>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</si>
  <si>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</si>
  <si>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</si>
  <si>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</si>
  <si>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</si>
  <si>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</si>
  <si>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</si>
  <si>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</si>
  <si>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</si>
  <si>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</si>
  <si>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</si>
  <si>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</si>
  <si>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</si>
  <si>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</si>
  <si>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</si>
  <si>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</si>
  <si>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</si>
  <si>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</si>
  <si>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</si>
  <si>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</si>
  <si>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</si>
  <si>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</si>
  <si>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</si>
  <si>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</si>
  <si>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</si>
  <si>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</si>
  <si>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</si>
  <si>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</si>
  <si>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</si>
  <si>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</si>
  <si>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</si>
  <si>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</si>
  <si>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</si>
  <si>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</si>
  <si>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</si>
  <si>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</si>
  <si>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</si>
  <si>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</si>
  <si>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</si>
  <si>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</si>
  <si>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</si>
  <si>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</si>
  <si>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</si>
  <si>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</si>
  <si>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</si>
  <si>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</si>
  <si>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</si>
  <si>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</si>
  <si>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</si>
  <si>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</si>
  <si>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</si>
  <si>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</si>
  <si>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</si>
  <si>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</si>
  <si>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</si>
  <si>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</si>
  <si>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</si>
  <si>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</si>
  <si>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</si>
  <si>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</si>
  <si>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</si>
  <si>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</si>
  <si>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</si>
  <si>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</si>
  <si>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</si>
  <si>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</si>
  <si>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</si>
  <si>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</si>
  <si>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</si>
  <si>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</si>
  <si>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</si>
  <si>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</si>
  <si>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</si>
  <si>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</si>
  <si>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</si>
  <si>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</si>
  <si>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</si>
  <si>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</si>
  <si>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</si>
  <si>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</si>
  <si>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</si>
  <si>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</si>
  <si>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</si>
  <si>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</si>
  <si>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</si>
  <si>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</si>
  <si>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</si>
  <si>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</si>
  <si>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</si>
  <si>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</si>
  <si>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</si>
  <si>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</si>
  <si>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</si>
  <si>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</si>
  <si>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</si>
  <si>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</si>
  <si>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</si>
  <si>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</si>
  <si>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</si>
  <si>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</si>
  <si>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</si>
  <si>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</si>
  <si>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</si>
  <si>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</si>
  <si>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</si>
  <si>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</si>
  <si>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</si>
  <si>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</si>
  <si>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</si>
  <si>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</si>
  <si>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</si>
  <si>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</si>
  <si>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</si>
  <si>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</si>
  <si>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</si>
  <si>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</si>
  <si>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</si>
  <si>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</si>
  <si>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</si>
  <si>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</si>
  <si>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</si>
  <si>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</si>
  <si>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</si>
  <si>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</si>
  <si>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</si>
  <si>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</si>
  <si>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</si>
  <si>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</si>
  <si>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</si>
  <si>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</si>
  <si>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</si>
  <si>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</si>
  <si>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</si>
  <si>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</si>
  <si>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</si>
  <si>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</si>
  <si>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</si>
  <si>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</si>
  <si>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</si>
  <si>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</si>
  <si>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</si>
  <si>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</si>
  <si>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</si>
  <si>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</si>
  <si>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</si>
  <si>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</si>
  <si>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</si>
  <si>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</si>
  <si>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</si>
  <si>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</si>
  <si>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</si>
  <si>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</si>
  <si>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</si>
  <si>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</si>
  <si>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</si>
  <si>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</si>
  <si>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</si>
  <si>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</si>
  <si>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</si>
  <si>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</si>
  <si>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</si>
  <si>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</si>
  <si>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</si>
  <si>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</si>
  <si>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</si>
  <si>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</si>
  <si>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</si>
  <si>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</si>
  <si>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</si>
  <si>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</si>
  <si>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</si>
  <si>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</si>
  <si>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</si>
  <si>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</si>
  <si>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</si>
  <si>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</si>
  <si>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</si>
  <si>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</si>
  <si>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</si>
  <si>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</si>
  <si>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</si>
  <si>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</si>
  <si>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</si>
  <si>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</si>
  <si>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</si>
  <si>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</si>
  <si>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</si>
  <si>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</si>
  <si>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</si>
  <si>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</si>
  <si>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</si>
  <si>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</si>
  <si>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</si>
  <si>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</si>
  <si>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</si>
  <si>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</si>
  <si>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</si>
  <si>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</si>
  <si>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</si>
  <si>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</si>
  <si>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</si>
  <si>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</si>
  <si>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</si>
  <si>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</si>
  <si>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</si>
  <si>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</si>
  <si>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</si>
  <si>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</si>
  <si>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</si>
  <si>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</si>
  <si>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</si>
  <si>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</si>
  <si>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</si>
  <si>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</si>
  <si>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</si>
  <si>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</si>
  <si>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</si>
  <si>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</si>
  <si>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</si>
  <si>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</si>
  <si>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</si>
  <si>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</si>
  <si>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</si>
  <si>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</si>
  <si>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</si>
  <si>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</si>
  <si>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</si>
  <si>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</si>
  <si>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</si>
  <si>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</si>
  <si>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</si>
  <si>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</si>
  <si>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</si>
  <si>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</si>
  <si>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</si>
  <si>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</si>
  <si>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</si>
  <si>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</si>
  <si>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</si>
  <si>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</si>
  <si>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</si>
  <si>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</si>
  <si>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</si>
  <si>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</si>
  <si>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</si>
  <si>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</si>
  <si>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</si>
  <si>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</si>
  <si>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</si>
  <si>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</si>
  <si>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</si>
  <si>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</si>
  <si>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</si>
  <si>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</si>
  <si>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</si>
  <si>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</si>
  <si>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</si>
  <si>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</si>
  <si>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</si>
  <si>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</si>
  <si>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</si>
  <si>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</si>
  <si>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</si>
  <si>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</si>
  <si>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</si>
  <si>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</si>
  <si>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</si>
  <si>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</si>
  <si>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</si>
  <si>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</si>
  <si>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</si>
  <si>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</si>
  <si>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</si>
  <si>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</si>
  <si>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</si>
  <si>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</si>
  <si>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</si>
  <si>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</si>
  <si>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</si>
  <si>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</si>
  <si>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</si>
  <si>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</si>
  <si>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</si>
  <si>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</si>
  <si>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</si>
  <si>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</si>
  <si>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</si>
  <si>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</si>
  <si>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</si>
  <si>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</si>
  <si>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</si>
  <si>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</si>
  <si>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</si>
  <si>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</si>
  <si>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</si>
  <si>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</si>
  <si>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</si>
  <si>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</si>
  <si>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</si>
  <si>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</si>
  <si>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</si>
  <si>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</si>
  <si>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</si>
  <si>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</si>
  <si>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</si>
  <si>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</si>
  <si>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</si>
  <si>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</si>
  <si>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</si>
  <si>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</si>
  <si>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</si>
  <si>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</si>
  <si>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</si>
  <si>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</si>
  <si>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</si>
  <si>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</si>
  <si>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</si>
  <si>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</si>
  <si>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</si>
  <si>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</si>
  <si>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</si>
  <si>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</si>
  <si>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</si>
  <si>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</si>
  <si>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</si>
  <si>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</si>
  <si>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</si>
  <si>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</si>
  <si>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</si>
  <si>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</si>
  <si>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</si>
  <si>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</si>
  <si>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</si>
  <si>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</si>
  <si>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</si>
  <si>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</si>
  <si>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</si>
  <si>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</si>
  <si>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</si>
  <si>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</si>
  <si>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</si>
  <si>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</si>
  <si>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</si>
  <si>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</si>
  <si>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</si>
  <si>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</si>
  <si>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</si>
  <si>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</si>
  <si>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</si>
  <si>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</si>
  <si>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</si>
  <si>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</si>
  <si>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</si>
  <si>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</si>
  <si>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</si>
  <si>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</si>
  <si>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</si>
  <si>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</si>
  <si>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</si>
  <si>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</si>
  <si>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</si>
  <si>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</si>
  <si>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</si>
  <si>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</si>
  <si>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</si>
  <si>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</si>
  <si>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</si>
  <si>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</si>
  <si>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</si>
  <si>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</si>
  <si>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</si>
  <si>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</si>
  <si>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</si>
  <si>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</si>
  <si>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</si>
  <si>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</si>
  <si>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</si>
  <si>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</si>
  <si>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</si>
  <si>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</si>
  <si>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</si>
  <si>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</si>
  <si>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</si>
  <si>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</si>
  <si>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</si>
  <si>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</si>
  <si>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</si>
  <si>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</si>
  <si>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</si>
  <si>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</si>
  <si>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</si>
  <si>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</si>
  <si>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</si>
  <si>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</si>
  <si>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</si>
  <si>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</si>
  <si>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</si>
  <si>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</si>
  <si>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</si>
  <si>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</si>
  <si>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</si>
  <si>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</si>
  <si>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</si>
  <si>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</si>
  <si>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</si>
  <si>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</si>
  <si>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</si>
  <si>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</si>
  <si>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</si>
  <si>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</si>
  <si>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</si>
  <si>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</si>
  <si>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</si>
  <si>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</si>
  <si>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</si>
  <si>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</si>
  <si>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</si>
  <si>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</si>
  <si>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</si>
  <si>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</si>
  <si>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</si>
  <si>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</si>
  <si>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</si>
  <si>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</si>
  <si>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</si>
  <si>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</si>
  <si>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</si>
  <si>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</si>
  <si>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</si>
  <si>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</si>
  <si>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</si>
  <si>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</si>
  <si>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</si>
  <si>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</si>
  <si>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</si>
  <si>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</si>
  <si>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</si>
  <si>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</si>
  <si>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</si>
  <si>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</si>
  <si>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</si>
  <si>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</si>
  <si>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</si>
  <si>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</si>
  <si>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</si>
  <si>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</si>
  <si>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</si>
  <si>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</si>
  <si>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</si>
  <si>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</si>
  <si>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</si>
  <si>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</si>
  <si>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</si>
  <si>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</si>
  <si>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</si>
  <si>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</si>
  <si>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</si>
  <si>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</si>
  <si>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</si>
  <si>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</si>
  <si>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</si>
  <si>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</si>
  <si>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</si>
  <si>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</si>
  <si>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</si>
  <si>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</si>
  <si>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</si>
  <si>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</si>
  <si>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</si>
  <si>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</si>
  <si>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</si>
  <si>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</si>
  <si>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</si>
  <si>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</si>
  <si>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</si>
  <si>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</si>
  <si>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</si>
  <si>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</si>
  <si>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</si>
  <si>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</si>
  <si>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</si>
  <si>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</si>
  <si>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</si>
  <si>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</si>
  <si>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</si>
  <si>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</si>
  <si>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</si>
  <si>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</si>
  <si>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</si>
  <si>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</si>
  <si>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</si>
  <si>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</si>
  <si>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</si>
  <si>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</si>
  <si>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</si>
  <si>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</si>
  <si>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</si>
  <si>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</si>
  <si>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</si>
  <si>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</si>
  <si>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</si>
  <si>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</si>
  <si>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</si>
  <si>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</si>
  <si>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</si>
  <si>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</si>
  <si>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</si>
  <si>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</si>
  <si>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</si>
  <si>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</si>
  <si>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</si>
  <si>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</si>
  <si>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</si>
  <si>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</si>
  <si>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</si>
  <si>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</si>
  <si>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</si>
  <si>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</si>
  <si>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</si>
  <si>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</si>
  <si>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</si>
  <si>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</si>
  <si>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</si>
  <si>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</si>
  <si>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</si>
  <si>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</si>
  <si>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</si>
  <si>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</si>
  <si>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</si>
  <si>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</si>
  <si>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</si>
  <si>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</si>
  <si>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</si>
  <si>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</si>
  <si>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</si>
  <si>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</si>
  <si>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</si>
  <si>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</si>
  <si>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</si>
  <si>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</si>
  <si>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</si>
  <si>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</si>
  <si>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</si>
  <si>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</si>
  <si>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</si>
  <si>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</si>
  <si>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</si>
  <si>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</si>
  <si>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</si>
  <si>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</si>
  <si>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</si>
  <si>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</si>
  <si>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</si>
  <si>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</si>
  <si>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</si>
  <si>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</si>
  <si>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</si>
  <si>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</si>
  <si>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</si>
  <si>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</si>
  <si>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</si>
  <si>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</si>
  <si>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</si>
  <si>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</si>
  <si>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</si>
  <si>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</si>
  <si>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</si>
  <si>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</si>
  <si>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</si>
  <si>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</si>
  <si>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</si>
  <si>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</si>
  <si>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</si>
  <si>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</si>
  <si>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</si>
  <si>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</si>
  <si>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</si>
  <si>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</si>
  <si>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</si>
  <si>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</si>
  <si>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</si>
  <si>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</si>
  <si>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</si>
  <si>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</si>
  <si>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</si>
  <si>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</si>
  <si>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</si>
  <si>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</si>
  <si>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</si>
  <si>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</si>
  <si>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</si>
  <si>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</si>
  <si>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</si>
  <si>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</si>
  <si>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</si>
  <si>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</si>
  <si>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</si>
  <si>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</si>
  <si>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</si>
  <si>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</si>
  <si>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</si>
  <si>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</si>
  <si>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</si>
  <si>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</si>
  <si>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</si>
  <si>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</si>
  <si>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</si>
  <si>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</si>
  <si>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</si>
  <si>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</si>
  <si>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</si>
  <si>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</si>
  <si>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</si>
  <si>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</si>
  <si>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</si>
  <si>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</si>
  <si>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</si>
  <si>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</si>
  <si>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</si>
  <si>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</si>
  <si>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</si>
  <si>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</si>
  <si>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</si>
  <si>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</si>
  <si>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</si>
  <si>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</si>
  <si>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</si>
  <si>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</si>
  <si>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</si>
  <si>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</si>
  <si>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</si>
  <si>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</si>
  <si>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</si>
  <si>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</si>
  <si>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</si>
  <si>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</si>
  <si>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</si>
  <si>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</si>
  <si>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</si>
  <si>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</si>
  <si>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</si>
  <si>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</si>
  <si>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</si>
  <si>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</si>
  <si>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</si>
  <si>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</si>
  <si>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</si>
  <si>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</si>
  <si>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</si>
  <si>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</si>
  <si>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</si>
  <si>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</si>
  <si>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</si>
  <si>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</si>
  <si>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</si>
  <si>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</si>
  <si>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</si>
  <si>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</si>
  <si>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</si>
  <si>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</si>
  <si>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</si>
  <si>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</si>
  <si>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</si>
  <si>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</si>
  <si>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</si>
  <si>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</si>
  <si>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</si>
  <si>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</si>
  <si>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</si>
  <si>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</si>
  <si>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</si>
  <si>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</si>
  <si>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</si>
  <si>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</si>
  <si>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</si>
  <si>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</si>
  <si>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</si>
  <si>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</si>
  <si>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</si>
  <si>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</si>
  <si>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</si>
  <si>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</si>
  <si>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</si>
  <si>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</si>
  <si>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</si>
  <si>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</si>
  <si>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</si>
  <si>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</si>
  <si>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</si>
  <si>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</si>
  <si>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</si>
  <si>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</si>
  <si>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</si>
  <si>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</si>
  <si>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</si>
  <si>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</si>
  <si>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</si>
  <si>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</si>
  <si>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</si>
  <si>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</si>
  <si>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</si>
  <si>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</si>
  <si>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</si>
  <si>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</si>
  <si>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</si>
  <si>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</si>
  <si>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</si>
  <si>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</si>
  <si>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</si>
  <si>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</si>
  <si>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</si>
  <si>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</si>
  <si>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</si>
  <si>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</si>
  <si>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</si>
  <si>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</si>
  <si>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</si>
  <si>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</si>
  <si>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</si>
  <si>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</si>
  <si>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</si>
  <si>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</si>
  <si>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</si>
  <si>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</si>
  <si>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</si>
  <si>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</si>
  <si>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</si>
  <si>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</si>
  <si>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</si>
  <si>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</si>
  <si>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</si>
  <si>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</si>
  <si>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</si>
  <si>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</si>
  <si>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</si>
  <si>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</si>
  <si>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</si>
  <si>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</si>
  <si>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</si>
  <si>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</si>
  <si>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</si>
  <si>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</si>
  <si>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</si>
  <si>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</si>
  <si>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</si>
  <si>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</si>
  <si>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</si>
  <si>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</si>
  <si>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</si>
  <si>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</si>
  <si>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</si>
  <si>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</si>
  <si>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</si>
  <si>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</si>
  <si>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</si>
  <si>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</si>
  <si>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</si>
  <si>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</si>
  <si>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</si>
  <si>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</si>
  <si>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</si>
  <si>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</si>
  <si>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</si>
  <si>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</si>
  <si>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</si>
  <si>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</si>
  <si>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</si>
  <si>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</si>
  <si>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</si>
  <si>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</si>
  <si>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</si>
  <si>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</si>
  <si>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</si>
  <si>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</si>
  <si>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</si>
  <si>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</si>
  <si>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</si>
  <si>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</si>
  <si>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</si>
  <si>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</si>
  <si>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</si>
  <si>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</si>
  <si>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</si>
  <si>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</si>
  <si>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</si>
  <si>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</si>
  <si>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</si>
  <si>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</si>
  <si>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</si>
  <si>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</si>
  <si>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</si>
  <si>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</si>
  <si>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</si>
  <si>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</si>
  <si>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</si>
  <si>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</si>
  <si>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</si>
  <si>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</si>
  <si>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</si>
  <si>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</si>
  <si>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</si>
  <si>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</si>
  <si>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</si>
  <si>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</si>
  <si>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</si>
  <si>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</si>
  <si>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</si>
  <si>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</si>
  <si>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</si>
  <si>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</si>
  <si>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</si>
  <si>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</si>
  <si>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</si>
  <si>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</si>
  <si>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</si>
  <si>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</si>
  <si>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</si>
  <si>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</si>
  <si>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</si>
  <si>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</si>
  <si>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</si>
  <si>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</si>
  <si>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</si>
  <si>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</si>
  <si>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</si>
  <si>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</si>
  <si>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</si>
  <si>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</si>
  <si>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</si>
  <si>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</si>
  <si>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</si>
  <si>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</si>
  <si>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</si>
  <si>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</si>
  <si>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</si>
  <si>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</si>
  <si>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</si>
  <si>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</si>
  <si>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</si>
  <si>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</si>
  <si>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</si>
  <si>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</si>
  <si>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</si>
  <si>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</si>
  <si>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</si>
  <si>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</si>
  <si>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</si>
  <si>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</si>
  <si>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</si>
  <si>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</si>
  <si>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</si>
  <si>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</si>
  <si>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</si>
  <si>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</si>
  <si>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</si>
  <si>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</si>
  <si>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</si>
  <si>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</si>
  <si>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</si>
  <si>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</si>
  <si>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</si>
  <si>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</si>
  <si>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</si>
  <si>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</si>
  <si>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</si>
  <si>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</si>
  <si>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</si>
  <si>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</si>
  <si>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</si>
  <si>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</si>
  <si>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</si>
  <si>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</si>
  <si>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</si>
  <si>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</si>
  <si>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</si>
  <si>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</si>
  <si>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</si>
  <si>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</si>
  <si>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</si>
  <si>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No PCM</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</si>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</sst>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320.81271759259107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0.17907175925938645</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45983.761143518517</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45983.761143518517</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45983.761143518517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45983.761143518517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45983.761143518517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45983.761143518517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45983.761143518517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45983.761143518517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45983.761143518517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45983.761143518517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45983.761143518517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45983.761143518517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45983.761143518517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45983.761143518517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45983.761143518517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45983.761143518517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45983.761143518517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45983.761143518517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45983.761143518517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45983.761143518517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45983.761143518517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45983.761143518517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45983.761143518517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45983.761143518517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45983.761143518517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45983.761143518517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45983.761143518517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45983.761143518517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45983.761143518517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45983.761143518517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45983.761143518517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45983.761143518517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45983.761143518517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45983.761143518517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45983.761143518517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45983.761143518517</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45983.761143518517</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61128BA7-B069-4532-9A5D-1D5B0C06A1D4}"/>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158.76130578704033</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45983.761143518517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45983.761143518517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45983.761143518517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45983.761143518517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45983.761143518517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45983.761143518517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45983.761143518517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45983.761143518517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45983.761143518517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45983.761143518517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45983.761143518517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45983.761143518517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45983.761143518517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45983.761143518517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45983.761143518517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45983.761143518517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45983.761143518517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45983.761143518517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45983.761143518517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45983.761143518517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45983.761143518517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45983.761143518517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45983.761143518517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45983.761143518517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45983.761143518517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45983.761143518517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45983.761143518517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45983.761143518517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45983.761143518517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45983.761143518517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45983.761143518517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45983.761143518517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45983.761143518517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45983.761143518517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45983.761143518517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45983.761143518517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45983.761143518517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45983.761143518517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45983.761143518517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45983.761143518517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45983.761143518517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45983.761143518517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45983.761143518517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45983.761143518517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45983.761143518517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45983.761143518517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45983.761143518517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45983.761143518517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45983.761143518517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45983.761143518517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45983.761143518517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45983.761143518517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45983.761143518517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45983.761143518517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45983.761143518517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45983.761143518517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45983.761143518517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45983.761143518517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45983.761143518517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45983.761143518517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45983.761143518517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45983.761143518517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45983.761143518517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45983.761143518517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45983.761143518517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45983.761143518517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45983.761143518517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45983.761143518517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45983.761143518517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45983.761143518517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45983.761143518517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45983.761143518517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45983.761143518517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45983.761143518517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45983.761143518517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45983.761143518517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45983.761143518517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45983.761143518517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45983.761143518517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45983.761143518517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45983.761143518517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45983.761143518517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45983.761143518517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45983.761143518517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45983.761143518517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45983.761143518517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45983.761143518517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45983.761143518517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45983.761143518517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45983.761143518517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45983.761143518517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45983.761143518517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45983.761143518517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45983.761143518517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45983.761143518517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45983.761143518517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45983.761143518517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45983.761143518517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45983.761143518517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45983.761143518517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45983.761143518517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45983.761143518517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45983.761143518517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45983.761143518517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45983.761143518517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45983.761143518517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45983.761143518517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45983.761143518517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45983.761143518517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45983.761143518517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45983.761143518517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45983.761143518517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45983.761143518517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45983.761143518517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45983.761143518517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45983.761143518517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45983.761143518517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45983.761143518517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45983.761143518517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45983.761143518517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45983.761143518517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45983.761143518517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45983.761143518517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45983.761143518517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45983.761143518517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45983.761143518517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45983.761143518517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45983.761143518517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45983.761143518517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45983.761143518517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45983.761143518517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45983.761143518517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45983.761143518517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45983.761143518517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45983.761143518517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45983.761143518517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45983.761143518517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45983.761143518517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45983.761143518517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45983.761143518517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45983.761143518517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45983.761143518517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45983.761143518517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45983.761143518517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45983.761143518517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45983.761143518517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45983.761143518517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45983.761143518517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45983.761143518517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45983.761143518517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45983.761143518517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45983.761143518517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45983.761143518517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45983.761143518517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45983.761143518517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45983.761143518517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5.7555787039746065E-2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45983.761143750002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45983.761143750002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45983.761143750002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45983.761143750002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45983.761143750002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45983.761143750002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45983.761143750002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45983.761143750002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45983.761143750002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45983.761143750002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45983.761143750002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45983.761143750002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45983.761143750002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45983.761143750002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45983.761143750002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45983.761143750002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45983.761143750002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45983.761143750002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45983.761143750002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45983.761143750002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45983.761143750002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45983.761143750002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45983.761143750002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45983.761143750002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45983.761143750002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45983.761143750002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45983.761143750002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45983.761143750002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45983.761143750002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45983.761143750002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45983.761143750002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45983.761143750002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45983.761143750002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45983.761143750002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45983.761143750002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45983.761143750002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45983.761143750002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45983.761143750002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45983.761143750002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45983.761143750002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45983.761143750002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45983.761143750002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45983.761143750002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45983.761143750002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45983.761143750002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45983.761143750002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45983.761143750002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45983.761143750002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45983.761143750002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45983.761143750002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45983.761143750002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45983.761143750002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45983.761143750002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45983.761143750002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45983.761143750002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45983.761143750002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45983.761143750002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45983.761143750002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45983.761143750002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45983.761143750002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45983.761143750002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45983.761143750002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45983.761143750002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45983.761143750002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45983.761143750002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45983.761143750002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45983.761143750002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45983.761143750002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45983.761143750002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45983.761143750002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45983.761143750002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45983.761143750002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45983.761143750002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45983.761143750002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45983.761143750002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45983.761143750002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45983.761143750002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45983.761143750002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45983.761143750002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45983.761143750002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45983.761143750002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45983.761143750002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45983.761143750002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45983.761143750002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45983.761143750002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45983.761143750002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45983.761143750002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45983.761143750002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45983.761143750002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45983.761143750002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45983.761143750002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45983.761143750002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45983.761143750002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45983.761143750002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45983.761143750002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45983.761143750002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45983.761143750002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45983.761143750002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45983.761143750002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45983.761143750002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45983.761143750002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45983.761143750002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45983.761143750002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45983.761143750002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45983.761143750002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45983.761143750002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45983.761143750002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45983.761143750002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45983.761143750002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45983.761143750002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45983.761143750002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45983.761143750002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45983.761143750002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45983.761143750002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45983.761143750002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45983.761143750002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45983.761143750002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45983.761143750002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45983.761143750002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45983.761143750002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45983.761143750002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45983.761143750002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45983.761143750002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45983.761143750002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45983.761143750002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45983.761143750002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45983.761143750002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45983.761143750002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45983.761143750002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45983.761143750002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45983.761143750002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45983.761143750002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45983.761143750002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45983.761143750002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45983.761143750002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45983.761143750002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45983.761143750002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45983.761143750002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45983.761143750002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45983.761143750002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45983.761143750002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45983.761143750002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45983.761143750002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45983.761143750002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45983.761143750002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45983.761143750002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45983.761143750002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45983.761143750002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45983.761143750002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45983.761143750002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45983.761143750002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45983.761143750002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45983.761143750002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45983.761143750002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45983.761143750002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45983.761143750002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45983.761143750002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45983.761143750002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45983.761143750002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45983.761143750002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45983.761143750002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45983.761143750002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45983.761143750002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45983.761143750002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45983.761143750002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45983.761143750002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45983.761143750002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45983.761143750002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45983.761143750002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45983.761143750002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45983.761143750002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45983.761143750002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45983.761143750002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45983.761143750002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45983.761143750002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45983.761143750002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45983.761143750002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45983.761143750002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45983.761143750002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45983.761143750002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45983.761143750002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45983.761143750002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45983.761143750002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45983.761143750002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45983.761143750002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45983.761143750002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45983.761143750002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45983.761143750002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45983.761143750002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45983.761143750002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45983.761143750002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45983.761143750002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45983.761143750002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45983.761143750002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45983.761143750002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45983.761143750002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45983.761143750002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45983.761143750002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45983.761143750002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45983.761143750002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45983.761143750002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45983.761143750002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45983.761143750002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45983.761143750002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45983.761143750002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45983.761143750002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45983.761143750002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45983.761143750002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45983.761143750002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45983.761143750002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45983.761143750002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45983.761143750002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45983.761143750002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45983.761143750002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45983.761143750002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45983.761143750002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45983.761143750002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45983.761143750002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45983.761143750002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45983.761143750002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45983.761143750002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45983.761143750002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45983.761143750002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45983.761143750002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45983.761143750002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45983.761143750002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45983.761143750002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45983.761143750002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45983.761143750002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45983.761143750002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45983.761143750002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45983.761143750002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45983.761143750002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45983.761143750002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45983.761143750002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45983.761143750002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45983.761143750002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45983.761143750002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45983.761143750002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45983.761143750002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45983.761143750002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45983.761143750002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45983.761143750002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45983.761143750002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45983.761143750002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45983.761143750002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45983.761143750002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45983.761143750002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45983.761143750002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45983.761143750002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45983.761143750002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45983.761143750002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45983.761143750002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45983.761143750002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45983.761143750002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45983.761143750002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45983.761143750002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45983.761143750002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45983.761143750002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45983.761143750002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45983.761143750002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45983.761143750002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45983.761143750002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45983.761143750002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45983.761143750002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45983.761143750002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45983.761143750002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45983.761143750002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45983.761143750002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45983.761143750002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45983.761143750002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45983.761143750002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45983.761143750002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45983.761143750002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45983.761143750002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45983.761143750002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45983.761143750002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45983.761143750002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45983.761143750002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45983.761143750002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45983.761143750002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45983.761143750002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45983.761143750002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45983.761143750002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45983.761143750002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45983.761143750002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45983.761143750002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45983.761143750002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45983.761143750002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45983.761143750002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45983.761143750002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45983.761143750002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45983.761143750002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45983.761143750002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45983.761143750002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45983.761143750002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45983.761143750002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45983.761143750002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45983.761143750002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45983.761143750002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45983.761143750002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45983.761143750002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45983.761143750002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45983.761143750002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45983.761143750002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45983.761143750002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45983.761143750002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45983.761143750002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45983.761143750002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45983.761143750002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45983.761143750002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45983.761143750002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45983.761143750002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45983.761143750002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45983.761143750002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45983.761143750002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45983.761143750002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45983.761143750002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45983.761143750002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45983.761143750002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45983.761143750002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45983.761143750002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45983.761143750002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45983.761143750002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45983.761143750002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45983.761143750002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45983.761143750002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45983.761143750002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45983.761143750002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45983.761143750002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45983.761143750002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45983.761143750002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45983.761143750002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45983.761143750002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45983.761143750002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45983.761143750002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45983.761143750002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45983.761143750002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45983.761143750002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45983.761143750002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45983.761143750002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45983.761143750002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45983.761143750002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45983.761143750002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45983.761143750002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45983.761143750002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45983.761143750002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45983.761143750002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45983.761143750002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45983.761143750002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45983.761143750002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45983.761143750002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45983.761143750002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45983.761143750002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45983.761143750002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45983.761143750002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45983.761143750002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45983.761143750002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45983.761143750002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45983.761143750002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45983.761143750002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45983.761143750002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45983.761143750002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45983.761143750002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45983.761143750002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45983.761143750002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45983.761143750002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45983.761143750002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45983.761143750002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45983.761143750002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45983.761143750002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45983.761143750002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45983.761143750002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45983.761143750002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45983.761143750002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45983.761143750002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45983.761143750002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45983.761143750002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45983.761143750002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45983.761143750002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45983.761143750002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45983.761143750002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45983.761143750002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45983.761143750002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45983.761143750002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45983.761143750002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45983.761143750002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45983.761143750002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45983.761143750002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45983.761143750002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45983.761143750002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45983.761143750002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45983.761143750002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45983.761143750002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45983.761143750002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45983.761143750002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45983.761143750002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45983.761143750002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45983.761143750002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45983.761143750002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45983.761143750002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45983.761143750002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45983.761143750002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45983.761143750002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45983.761143750002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45983.761143750002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45983.761143750002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45983.761143750002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45983.761143750002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45983.761143750002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45983.761143750002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45983.761143750002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45983.761143750002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45983.761143750002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45983.761143750002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45983.761143750002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45983.761143750002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45983.761143750002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45983.761143750002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45983.761143750002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45983.761143750002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45983.761143750002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45983.761143750002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45983.761143750002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45983.761143750002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45983.761143750002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45983.761143750002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45983.761143750002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45983.761143750002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45983.761143750002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45983.761143750002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45983.761143750002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45983.761143750002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45983.761143750002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45983.761143750002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45983.761143750002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45983.761143750002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45983.761143750002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45983.761143750002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45983.761143750002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45983.761143750002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45983.761143750002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45983.761143750002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45983.761143750002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45983.761143750002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45983.761143750002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45983.761143750002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45983.761143750002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45983.761143750002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45983.761143750002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45983.761143750002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45983.761143750002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45983.761143750002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45983.761143750002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45983.761143750002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45983.761143750002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45983.761143750002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45983.761143750002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45983.761143750002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45983.761143750002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45983.761143750002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45983.761143750002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45983.761143750002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45983.761143750002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45983.761143750002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45983.761143750002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45983.761143750002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45983.761143750002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45983.761143750002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45983.761143750002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45983.761143750002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45983.761143750002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45983.761143750002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45983.761143750002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45983.761143750002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45983.761143750002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45983.761143750002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45983.761143750002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45983.761143750002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45983.761143750002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45983.761143750002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45983.761143750002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45983.761143750002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45983.761143750002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45983.761143750002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45983.761143750002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45983.761143750002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45983.761143750002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45983.761143750002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45983.761143750002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45983.761143750002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45983.761143750002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45983.761143750002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45983.761143750002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45983.761143750002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45983.761143750002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45983.761143750002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45983.761143750002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45983.761143750002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45983.761143750002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45983.761143750002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45983.761143750002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45983.761143750002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45983.761143750002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45983.761143750002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45983.761143750002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45983.761143750002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45983.761143750002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45983.761143750002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45983.761143750002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45983.761143750002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45983.761143750002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45983.761143750002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45983.761143750002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45983.761143750002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45983.761143750002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45983.761143750002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45983.761143750002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45983.761143750002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45983.761143750002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45983.761143750002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45983.761143750002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45983.761143750002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45983.761143750002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45983.761143750002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45983.761143750002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45983.761143750002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45983.761143750002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45983.761143750002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45983.761143750002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45983.761143750002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45983.761143750002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45983.761143750002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45983.761143750002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45983.761143750002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45983.761143750002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45983.761143750002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45983.761143750002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45983.761143750002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45983.761143750002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45983.761143750002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45983.761143750002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45983.761143750002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45983.761143750002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45983.761143750002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45983.761143750002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45983.761143750002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45983.761143750002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45983.761143750002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45983.761143750002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45983.761143750002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45983.761143750002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45983.761143750002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45983.761143750002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45983.761143750002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45983.761143750002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45983.761143750002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45983.761143750002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45983.761143750002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45983.761143750002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45983.761143750002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45983.761143750002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45983.761143750002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45983.761143750002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45983.761143750002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45983.761143750002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45983.761143750002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45983.761143750002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45983.761143750002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45983.761143750002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45983.761143750002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45983.761143750002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45983.761143750002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45983.761143750002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45983.761143750002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45983.761143750002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45983.761143750002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45983.761143750002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45983.761143750002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45983.761143750002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45983.761143750002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45983.761143750002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45983.761143750002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45983.761143750002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45983.761143750002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45983.761143750002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45983.761143750002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45983.761143750002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45983.761143750002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45983.761143750002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45983.761143750002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45983.761143750002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45983.761143750002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45983.761143750002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45983.761143750002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45983.761143750002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45983.761143750002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45983.761143750002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45983.761143750002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45983.761143750002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45983.761143750002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45983.761143750002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45983.761143750002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45983.761143750002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45983.761143750002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45983.761143750002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45983.761143750002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45983.761143750002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45983.761143750002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45983.761143750002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45983.761143750002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45983.761143750002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45983.761143750002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45983.761143750002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45983.761143750002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45983.761143750002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45983.761143750002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45983.761143750002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45983.761143750002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45983.761143750002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45983.761143750002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45983.761143750002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45983.761143750002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45983.761143750002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45983.761143750002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45983.761143750002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45983.761143750002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45983.761143750002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45983.761143750002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45983.761143750002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45983.761143750002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45983.761143750002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45983.761143750002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45983.761143750002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45983.761143750002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45983.761143750002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45983.761143750002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45983.761143750002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45983.761143750002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45983.761143750002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45983.761143750002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45983.761143750002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45983.761143750002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45983.761143750002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45983.761143750002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45983.761143750002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45983.761143750002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45983.761143750002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45983.761143750002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45983.761143750002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45983.761143750002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45983.761143750002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45983.761143750002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45983.761143750002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45983.761143750002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45983.761143750002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45983.761143750002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45983.761143750002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45983.761143750002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45983.761143750002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45983.761143750002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45983.761143750002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45983.761143750002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45983.761143750002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45983.761143750002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45983.761143750002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45983.761143750002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45983.761143750002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45983.761143750002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45983.761143750002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45983.761143750002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45983.761143750002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45983.761143750002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45983.761143750002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45983.761143750002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45983.761143750002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45983.761143750002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45983.761143750002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45983.761143750002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45983.761143750002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45983.761143750002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45983.761143750002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45983.761143750002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45983.761143750002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45983.761143750002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45983.761143750002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45983.761143750002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45983.761143750002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45983.761143750002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45983.761143750002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45983.761143750002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45983.761143750002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45983.761143750002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45983.761143750002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45983.761143750002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45983.761143750002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45983.761143750002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45983.761143750002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45983.761143750002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45983.761143750002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45983.761143750002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45983.761143750002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45983.761143750002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45983.761143750002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45983.761143750002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45983.761143750002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45983.761143750002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45983.761143750002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45983.761143750002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45983.761143750002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45983.761143750002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45983.761143750002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45983.761143750002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45983.761143750002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45983.761143750002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45983.761143750002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45983.761143750002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45983.761143750002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45983.761143750002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45983.761143750002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45983.761143750002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45983.761143750002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45983.761143750002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45983.761143750002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45983.761143750002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45983.761143750002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45983.761143750002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45983.761143750002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45983.761143750002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45983.761143750002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45983.761143750002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45983.761143750002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45983.761143750002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45983.761143750002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45983.761143750002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45983.761143750002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45983.761143750002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45983.761143750002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45983.761143750002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45983.761143750002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45983.761143750002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45983.761143750002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45983.761143750002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45983.761143750002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45983.761143750002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45983.761143750002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45983.761143750002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45983.761143750002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45983.761143750002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45983.761143750002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45983.761143750002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45983.761143750002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45983.761143750002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45983.761143750002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45983.761143750002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45983.761143750002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45983.761143750002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45983.761143750002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45983.761143750002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45983.761143750002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45983.761143750002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45983.761143750002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45983.761143750002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45983.761143750002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45983.761143750002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45983.761143750002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45983.761143750002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45983.761143750002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45983.761143750002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45983.761143750002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45983.761143750002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45983.761143750002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45983.761143750002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45983.761143750002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45983.761143750002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45983.761143750002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45983.761143750002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45983.761143750002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45983.761143750002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45983.761143750002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45983.761143750002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45983.761143750002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45983.761143750002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45983.761143750002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45983.761143750002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45983.761143750002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45983.761143750002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45983.761143750002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45983.761143750002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45983.761143750002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45983.761143750002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45983.761143750002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45983.761143750002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45983.761143750002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45983.761143750002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45983.761143750002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45983.761143750002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45983.761143750002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45983.761143750002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45983.761143750002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45983.761143750002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45983.761143750002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45983.761143750002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45983.761143750002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45983.761143750002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45983.761143750002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45983.761143750002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45983.761143750002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45983.761143750002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45983.761143750002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45983.761143750002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45983.761143750002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45983.761143750002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45983.761143750002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45983.761143750002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45983.761143750002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45983.761143750002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45983.761143750002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45983.761143750002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45983.761143750002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45983.761143750002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45983.761143750002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45983.761143750002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45983.761143750002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45983.761143750002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45983.761143750002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45983.761143750002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45983.761143750002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45983.761143750002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45983.761143750002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45983.761143750002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45983.761143750002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45983.761143750002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45983.761143750002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45983.761143750002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45983.761143750002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45983.761143750002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45983.761143750002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45983.761143750002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45983.761143750002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45983.761143750002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45983.761143750002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45983.761143750002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45983.761143750002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45983.761143750002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45983.761143750002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45983.761143750002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45983.761143750002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45983.761143750002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45983.761143750002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45983.761143750002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45983.761143750002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45983.761143750002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45983.761143750002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45983.761143750002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45983.761143750002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45983.761143750002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45983.761143750002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45983.761143750002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45983.761143750002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45983.761143750002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45983.761143750002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45983.761143750002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45983.761143750002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45983.761143750002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45983.761143750002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45983.761143750002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45983.761143750002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45983.761143750002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45983.761143750002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45983.761143750002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45983.761143750002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45983.761143750002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45983.761143750002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45983.761143750002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45983.761143750002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45983.761143750002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45983.761143750002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45983.761143750002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45983.761143750002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45983.761143750002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45983.761143750002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45983.761143750002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45983.761143750002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45983.761143750002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45983.761143750002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45983.761143750002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45983.761143750002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45983.761143750002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45983.761143750002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45983.761143750002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45983.761143750002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45983.761143750002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45983.761143750002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45983.761143750002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45983.761143750002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45983.761143750002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45983.761143750002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45983.761143750002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45983.761143750002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45983.761143750002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45983.761143750002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45983.761143750002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45983.761143750002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45983.761143750002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45983.761143750002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45983.761143750002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45983.761143750002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45983.761143750002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45983.761143750002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45983.761143750002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45983.761143750002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45983.761143750002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45983.761143750002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45983.761143750002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45983.761143750002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45983.761143750002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45983.761143750002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45983.761143750002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45983.761143750002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45983.761143750002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45983.761143750002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45983.761143750002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45983.761143750002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45983.761143750002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45983.761143750002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45983.761143750002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45983.761143750002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45983.761143750002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45983.761143750002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45983.761143750002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45983.761143750002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45983.761143750002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45983.761143750002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45983.761143750002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45983.761143750002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45983.761143750002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45983.761143750002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45983.761143750002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45983.761143750002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45983.761143750002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45983.761143750002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45983.761143750002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45983.761143750002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45983.761143750002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45983.761143750002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45983.761143750002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45983.761143750002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45983.761143750002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45983.761143750002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45983.761143750002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45983.761143750002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45983.761143750002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45983.761143750002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45983.761143750002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45983.761143750002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45983.761143750002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45983.761143750002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45983.761143750002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45983.761143750002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45983.761143750002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45983.761143750002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45983.761143750002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45983.761143750002</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280.28042592592101</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36350</v>
      </c>
      <c r="E3" s="94" t="s">
        <v>39106</v>
      </c>
      <c r="F3" s="95">
        <v>45983.73951388889</v>
      </c>
      <c r="G3" s="96">
        <f t="shared" ref="G3:G4" ca="1" si="0">IFERROR(NOW()-F3,"")</f>
        <v>2.1629629627568647E-2</v>
      </c>
      <c r="H3" s="95">
        <v>45983.723113425927</v>
      </c>
      <c r="I3" s="113" t="str">
        <f>IFERROR(VLOOKUP(D3,DB!A:F,6,0),"")</f>
        <v>Generator-SG</v>
      </c>
      <c r="J3" s="113" t="str">
        <f>IFERROR(VLOOKUP(D3,DB!A:G,7,0),"")</f>
        <v>No BB Shifted</v>
      </c>
      <c r="K3" s="97" t="s">
        <v>39116</v>
      </c>
      <c r="L3" s="91" t="str">
        <f>IFERROR(VLOOKUP(D3,DB!A:I,9,0),"")</f>
        <v>Latis</v>
      </c>
    </row>
    <row r="4" spans="1:16" ht="15" customHeight="1">
      <c r="A4" s="113" t="s">
        <v>39117</v>
      </c>
      <c r="B4" s="113" t="str">
        <f>IFERROR(VLOOKUP(D4,DB!A:K,11,0),"")</f>
        <v>R4</v>
      </c>
      <c r="C4" s="93">
        <v>1</v>
      </c>
      <c r="D4" s="91" t="s">
        <v>29207</v>
      </c>
      <c r="E4" s="94" t="s">
        <v>39021</v>
      </c>
      <c r="F4" s="95"/>
      <c r="G4" s="96">
        <f t="shared" ca="1" si="0"/>
        <v>45983.761143518517</v>
      </c>
      <c r="H4" s="95">
        <v>45983.720659722225</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ref="G5:G68" ca="1" si="1">IFERROR(NOW()-F5,"")</f>
        <v>45983.761143518517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45983.761143518517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45983.761143518517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45983.761143518517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45983.761143518517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45983.761143518517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45983.761143518517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45983.761143518517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45983.761143518517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45983.761143518517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45983.761143518517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45983.761143518517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45983.761143518517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45983.761143518517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45983.761143518517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45983.761143518517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45983.761143518517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45983.761143518517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45983.761143518517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45983.761143518517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45983.761143518517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45983.761143518517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45983.761143518517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45983.761143518517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45983.761143518517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45983.761143518517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45983.761143518517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45983.761143518517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45983.761143518517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45983.761143518517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45983.761143518517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45983.761143518517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45983.761143518517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45983.761143518517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45983.761143518517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45983.761143518517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45983.761143518517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45983.761143518517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45983.761143518517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45983.761143518517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45983.761143518517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45983.761143518517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45983.761143518517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45983.761143518517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45983.761143518517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45983.761143518517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45983.761143518517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45983.761143518517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45983.761143518517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45983.761143518517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45983.761143518517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45983.761143518517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45983.761143518517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45983.761143518517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45983.761143518517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45983.761143518517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45983.761143518517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45983.761143518517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45983.761143518517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45983.761143518517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45983.761143518517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45983.761143518517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45983.761143518517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45983.761143518517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45983.761143518517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45983.761143518517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45983.761143518517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45983.761143518517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45983.761143518517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45983.761143518517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45983.761143518517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45983.761143518517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45983.761143518517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45983.761143518517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45983.761143518517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45983.761143518517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45983.761143518517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45983.761143518517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45983.761143518517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45983.761143518517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45983.761143518517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45983.761143518517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45983.761143518517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45983.761143518517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45983.761143518517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45983.761143518517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45983.761143518517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45983.761143518517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45983.761143518517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45983.761143518517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45983.761143518517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45983.761143518517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45983.761143518517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45983.761143518517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45983.761143518517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45983.761143518517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45983.761143518517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45983.761143518517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45983.761143518517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45983.761143518517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45983.761143518517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45983.761143518517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45983.761143518517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45983.761143518517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45983.761143518517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45983.761143518517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45983.761143518517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45983.761143518517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45983.761143518517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45983.761143518517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45983.761143518517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45983.761143518517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45983.761143518517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45983.761143518517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45983.761143518517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45983.761143518517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45983.761143518517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45983.761143518517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45983.761143518517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45983.761143518517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45983.761143518517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45983.761143518517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45983.761143518517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45983.761143518517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45983.761143518517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45983.761143518517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45983.761143518517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45983.761143518517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45983.761143518517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45983.761143518517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45983.761143518517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45983.761143518517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45983.761143518517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45983.761143518517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45983.761143518517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45983.761143518517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45983.761143518517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45983.761143518517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45983.761143518517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45983.761143518517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45983.761143518517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45983.761143518517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45983.761143518517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45983.761143518517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45983.761143518517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45983.761143518517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45983.761143518517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45983.761143518517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45983.761143518517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45983.761143518517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45983.761143518517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45983.761143518517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45983.761143518517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45983.761143518517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45983.761143518517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45983.761143518517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45983.761143518517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45983.761143518517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45983.761143518517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45983.761143518517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45983.761143518517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45983.761143518517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45983.761143518517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45983.761143518517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45983.761143518517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45983.761143518517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45983.761143518517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45983.761143518517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45983.761143518517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45983.761143518517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45983.761143518517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45983.761143518517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45983.761143518517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45983.761143518517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45983.761143518517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45983.761143518517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45983.761143518517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45983.761143518517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45983.761143518517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45983.761143518517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45983.761143518517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45983.761143518517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45983.761143518517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45983.761143518517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45983.761143518517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45983.761143518517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45983.761143518517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45983.761143518517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45983.761143518517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45983.761143518517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45983.761143518517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45983.761143518517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45983.761143518517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45983.761143518517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45983.761143518517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45983.761143518517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45983.761143518517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45983.761143518517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45983.761143518517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45983.761143518517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45983.761143518517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45983.761143518517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45983.761143518517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45983.761143518517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45983.761143518517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45983.761143518517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45983.761143518517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45983.761143518517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45983.761143518517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45983.761143518517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45983.761143518517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45983.761143518517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45983.761143518517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45983.761143518517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45983.761143518517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45983.761143518517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45983.761143518517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45983.761143518517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45983.761143518517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45983.761143518517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45983.761143518517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45983.761143518517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45983.761143518517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45983.761143518517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45983.761143518517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45983.761143518517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45983.761143518517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45983.761143518517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45983.761143518517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45983.761143518517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45983.761143518517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45983.761143518517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45983.761143518517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45983.761143518517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45983.761143518517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45983.761143518517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45983.761143518517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45983.761143518517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45983.761143518517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45983.761143518517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45983.761143518517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45983.761143518517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45983.761143518517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45983.761143518517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45983.761143518517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45983.761143518517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45983.761143518517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45983.761143518517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45983.761143518517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45983.761143518517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45983.761143518517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45983.761143518517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45983.761143518517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45983.761143518517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45983.761143518517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45983.761143518517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45983.761143518517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45983.761143518517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45983.761143518517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45983.761143518517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45983.761143518517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45983.761143518517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45983.761143518517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45983.761143518517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45983.761143518517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45983.761143518517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45983.761143518517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45983.761143518517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45983.761143518517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45983.761143518517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45983.761143518517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45983.761143518517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45983.761143518517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45983.761143518517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45983.761143518517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45983.761143518517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45983.761143518517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45983.761143518517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45983.761143518517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45983.761143518517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45983.761143518517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45983.761143518517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45983.761143518517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45983.761143518517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45983.761143518517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45983.761143518517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45983.761143518517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45983.761143518517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45983.761143518517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45983.761143518517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45983.761143518517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45983.761143518517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45983.761143518517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45983.761143518517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45983.761143518517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45983.761143518517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45983.761143518517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45983.761143518517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45983.761143518517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45983.761143518517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45983.761143518517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45983.761143518517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45983.761143518517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45983.761143518517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45983.761143518517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45983.761143518517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45983.761143518517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45983.761143518517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45983.761143518517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45983.761143518517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45983.761143518517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45983.761143518517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45983.761143518517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45983.761143518517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45983.761143518517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45983.761143518517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45983.761143518517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45983.761143518517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45983.761143518517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45983.761143518517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88" ca="1" si="6">IFERROR(NOW()-F325,"")</f>
        <v>45983.761143518517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45983.761143518517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45983.761143518517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45983.761143518517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45983.761143518517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45983.761143518517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45983.761143518517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45983.761143518517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45983.761143518517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45983.761143518517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45983.761143518517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45983.761143518517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45983.761143518517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45983.761143518517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45983.761143518517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45983.761143518517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45983.761143518517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45983.761143518517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45983.761143518517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45983.761143518517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45983.761143518517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45983.761143518517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45983.761143518517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45983.761143518517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45983.761143518517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45983.761143518517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45983.761143518517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45983.761143518517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45983.761143518517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45983.761143518517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45983.761143518517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45983.761143518517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45983.761143518517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45983.761143518517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45983.761143518517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45983.761143518517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45983.761143518517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45983.761143518517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45983.761143518517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45983.761143518517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45983.761143518517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45983.761143518517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45983.761143518517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45983.761143518517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45983.761143518517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45983.761143518517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45983.761143518517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45983.761143518517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45983.761143518517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45983.761143518517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45983.761143518517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45983.761143518517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45983.761143518517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45983.761143518517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45983.761143518517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45983.761143518517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45983.761143518517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45983.761143518517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45983.761143518517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45983.761143518517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45983.761143518517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45983.761143518517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45983.761143518517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45983.761143518517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ref="G389:G434" ca="1" si="7">IFERROR(NOW()-F389,"")</f>
        <v>45983.761143518517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45983.761143518517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45983.761143518517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45983.761143518517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45983.761143518517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45983.761143518517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45983.761143518517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45983.761143518517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45983.761143518517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45983.761143518517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45983.761143518517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45983.761143518517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45983.761143518517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45983.761143518517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45983.761143518517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45983.761143518517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45983.761143518517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45983.761143518517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45983.761143518517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45983.761143518517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45983.761143518517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45983.761143518517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45983.761143518517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45983.761143518517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45983.761143518517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45983.761143518517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45983.761143518517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45983.761143518517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45983.761143518517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45983.761143518517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45983.761143518517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45983.761143518517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45983.761143518517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45983.761143518517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45983.761143518517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45983.761143518517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45983.761143518517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45983.761143518517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45983.761143518517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45983.761143518517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45983.761143518517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45983.761143518517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45983.761143518517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45983.761143518517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45983.761143518517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45983.761143518517</v>
      </c>
      <c r="H434" s="95"/>
      <c r="I434" s="113" t="str">
        <f>IFERROR(VLOOKUP(D434,DB!A:F,6,0),"")</f>
        <v/>
      </c>
      <c r="J434" s="113" t="str">
        <f>IFERROR(VLOOKUP(D434,DB!A:G,7,0),"")</f>
        <v/>
      </c>
      <c r="K434" s="97"/>
      <c r="L434" s="91" t="str">
        <f>IFERROR(VLOOKUP(D434,DB!A:I,9,0),"")</f>
        <v/>
      </c>
    </row>
  </sheetData>
  <dataValidations count="2">
    <dataValidation allowBlank="1" showInputMessage="1" showErrorMessage="1" sqref="E1" xr:uid="{A4F81451-56CC-4543-9497-104C4E44EE4B}"/>
    <dataValidation type="list" allowBlank="1" showInputMessage="1" showErrorMessage="1" sqref="E2:E4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91.929083564813482</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57.572266435185156</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35.100032638889388</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6.2463402777793817</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2.3878449074036325</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0.99259027777588926</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s="109"/>
      <c r="E8" s="109"/>
      <c r="F8" s="109"/>
      <c r="G8" s="111">
        <f ca="1">IFERROR(NOW()-F8,"")</f>
        <v>45983.761143518517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45983.761143518517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45983.761143518517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45983.761143518517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45983.761143518517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45983.761143518517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45983.761143518517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45983.761143518517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45983.761143518517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45983.761143518517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45983.761143518517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45983.761143518517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45983.761143518517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45983.761143518517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45983.761143518517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45983.761143518517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45983.761143518517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45983.761143518517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45983.761143518517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45983.761143518517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45983.761143518517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45983.761143518517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45983.761143518517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45983.761143518517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45983.761143518517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45983.761143518517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45983.761143518517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45983.761143518517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45983.761143518517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45983.761143518517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45983.761143518517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45983.761143518517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45983.761143518517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45983.761143518517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45983.761143518517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45983.761143518517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45983.761143518517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45983.761143518517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45983.761143518517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45983.761143518517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45983.761143518517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45983.761143518517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45983.761143518517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45983.761143518517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45983.761143518517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45983.761143518517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45983.761143518517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45983.761143518517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45983.761143518517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45983.761143518517</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45983.761143518517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45983.761143518517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45983.761143518517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45983.761143518517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45983.761143518517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45983.761143518517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45983.761143518517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45983.761143518517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45983.761143518517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45983.761143518517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45983.761143518517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45983.761143518517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45983.761143518517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45983.761143518517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45983.761143518517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45983.761143518517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45983.761143518517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45983.761143518517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45983.761143518517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45983.761143518517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45983.761143518517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45983.761143518517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45983.761143518517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45983.761143518517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45983.761143518517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45983.761143518517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45983.761143518517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45983.761143518517</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2" ca="1" si="0">IFERROR(NOW()-F2,"-")</f>
        <v>45983.761143518517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45983.761143518517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45983.761143518517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45983.761143518517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45983.761143750002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45983.761143750002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45983.761143750002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45983.761143750002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45983.761143750002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45983.761143750002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45983.761143750002</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2025-11-22T15:17:31Z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