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99" documentId="120_S{2AC9BD13-BADA-5192-A53E-5A8FF88502F6}" xr6:coauthVersionLast="47" xr6:coauthVersionMax="47" xr10:uidLastSave="{B3429160-87C4-43F5-8A9F-FFF90E729CA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<sst xmlns="http://schemas.openxmlformats.org/spreadsheetml/2006/main" count="180289" uniqueCount="39127">
  <si>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</si>
  <si>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</si>
  <si>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</si>
  <si>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</si>
  <si>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</si>
  <si>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</si>
  <si>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</si>
  <si>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</si>
  <si>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</si>
  <si>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</si>
  <si>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</si>
  <si>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</si>
  <si>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</si>
  <si>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</si>
  <si>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</si>
  <si>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</si>
  <si>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</si>
  <si>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</si>
  <si>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</si>
  <si>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</si>
  <si>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</si>
  <si>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</si>
  <si>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</si>
  <si>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</si>
  <si>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</si>
  <si>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</si>
  <si>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</si>
  <si>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</si>
  <si>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</si>
  <si>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</si>
  <si>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</si>
  <si>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</si>
  <si>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</si>
  <si>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</si>
  <si>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</si>
  <si>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</si>
  <si>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</si>
  <si>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</si>
  <si>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</si>
  <si>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</si>
  <si>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</si>
  <si>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</si>
  <si>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</si>
  <si>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</si>
  <si>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</si>
  <si>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</si>
  <si>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</si>
  <si>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</si>
  <si>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</si>
  <si>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</si>
  <si>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</si>
  <si>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</si>
  <si>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</si>
  <si>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</si>
  <si>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</si>
  <si>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</si>
  <si>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</si>
  <si>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</si>
  <si>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</si>
  <si>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</si>
  <si>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</si>
  <si>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</si>
  <si>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</si>
  <si>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</si>
  <si>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</si>
  <si>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</si>
  <si>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</si>
  <si>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</si>
  <si>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</si>
  <si>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</si>
  <si>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</si>
  <si>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</si>
  <si>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</si>
  <si>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</si>
  <si>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</si>
  <si>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</si>
  <si>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</si>
  <si>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</si>
  <si>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</si>
  <si>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</si>
  <si>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</si>
  <si>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</si>
  <si>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</si>
  <si>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</si>
  <si>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</si>
  <si>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</si>
  <si>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</si>
  <si>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</si>
  <si>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</si>
  <si>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</si>
  <si>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</si>
  <si>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</si>
  <si>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</si>
  <si>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</si>
  <si>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</si>
  <si>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</si>
  <si>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</si>
  <si>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</si>
  <si>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</si>
  <si>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</si>
  <si>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</si>
  <si>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</si>
  <si>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</si>
  <si>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</si>
  <si>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</si>
  <si>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</si>
  <si>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</si>
  <si>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</si>
  <si>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</si>
  <si>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</si>
  <si>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</si>
  <si>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</si>
  <si>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</si>
  <si>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</si>
  <si>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</si>
  <si>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</si>
  <si>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</si>
  <si>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</si>
  <si>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</si>
  <si>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</si>
  <si>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</si>
  <si>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</si>
  <si>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</si>
  <si>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</si>
  <si>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</si>
  <si>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</si>
  <si>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</si>
  <si>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</si>
  <si>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</si>
  <si>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</si>
  <si>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</si>
  <si>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</si>
  <si>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</si>
  <si>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</si>
  <si>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</si>
  <si>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</si>
  <si>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</si>
  <si>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</si>
  <si>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</si>
  <si>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</si>
  <si>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</si>
  <si>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</si>
  <si>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</si>
  <si>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</si>
  <si>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</si>
  <si>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</si>
  <si>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</si>
  <si>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</si>
  <si>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</si>
  <si>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</si>
  <si>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</si>
  <si>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</si>
  <si>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</si>
  <si>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</si>
  <si>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</si>
  <si>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</si>
  <si>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</si>
  <si>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</si>
  <si>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</si>
  <si>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</si>
  <si>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</si>
  <si>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</si>
  <si>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</si>
  <si>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</si>
  <si>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</si>
  <si>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</si>
  <si>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</si>
  <si>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</si>
  <si>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</si>
  <si>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</si>
  <si>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</si>
  <si>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</si>
  <si>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</si>
  <si>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</si>
  <si>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</si>
  <si>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</si>
  <si>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</si>
  <si>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</si>
  <si>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</si>
  <si>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</si>
  <si>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</si>
  <si>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</si>
  <si>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</si>
  <si>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</si>
  <si>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</si>
  <si>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</si>
  <si>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</si>
  <si>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</si>
  <si>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</si>
  <si>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</si>
  <si>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</si>
  <si>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</si>
  <si>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</si>
  <si>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</si>
  <si>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</si>
  <si>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</si>
  <si>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</si>
  <si>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</si>
  <si>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</si>
  <si>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</si>
  <si>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</si>
  <si>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</si>
  <si>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</si>
  <si>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</si>
  <si>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</si>
  <si>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</si>
  <si>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</si>
  <si>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</si>
  <si>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</si>
  <si>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</si>
  <si>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</si>
  <si>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</si>
  <si>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</si>
  <si>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</si>
  <si>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</si>
  <si>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</si>
  <si>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</si>
  <si>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</si>
  <si>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</si>
  <si>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</si>
  <si>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</si>
  <si>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</si>
  <si>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</si>
  <si>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</si>
  <si>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</si>
  <si>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</si>
  <si>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</si>
  <si>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</si>
  <si>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</si>
  <si>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</si>
  <si>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</si>
  <si>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</si>
  <si>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</si>
  <si>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</si>
  <si>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</si>
  <si>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</si>
  <si>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</si>
  <si>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</si>
  <si>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</si>
  <si>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</si>
  <si>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</si>
  <si>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</si>
  <si>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</si>
  <si>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</si>
  <si>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</si>
  <si>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</si>
  <si>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</si>
  <si>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</si>
  <si>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</si>
  <si>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</si>
  <si>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</si>
  <si>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</si>
  <si>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</si>
  <si>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</si>
  <si>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</si>
  <si>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</si>
  <si>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</si>
  <si>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</si>
  <si>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</si>
  <si>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</si>
  <si>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</si>
  <si>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</si>
  <si>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</si>
  <si>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</si>
  <si>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</si>
  <si>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</si>
  <si>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</si>
  <si>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</si>
  <si>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</si>
  <si>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</si>
  <si>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</si>
  <si>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</si>
  <si>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</si>
  <si>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</si>
  <si>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</si>
  <si>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</si>
  <si>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</si>
  <si>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</si>
  <si>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</si>
  <si>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</si>
  <si>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</si>
  <si>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</si>
  <si>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</si>
  <si>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</si>
  <si>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</si>
  <si>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</si>
  <si>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</si>
  <si>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</si>
  <si>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</si>
  <si>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</si>
  <si>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</si>
  <si>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</si>
  <si>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</si>
  <si>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</si>
  <si>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</si>
  <si>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</si>
  <si>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</si>
  <si>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</si>
  <si>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</si>
  <si>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</si>
  <si>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</si>
  <si>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</si>
  <si>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</si>
  <si>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</si>
  <si>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</si>
  <si>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</si>
  <si>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</si>
  <si>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</si>
  <si>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</si>
  <si>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</si>
  <si>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</si>
  <si>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</si>
  <si>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</si>
  <si>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</si>
  <si>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</si>
  <si>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</si>
  <si>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</si>
  <si>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</si>
  <si>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</si>
  <si>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</si>
  <si>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</si>
  <si>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</si>
  <si>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</si>
  <si>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</si>
  <si>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</si>
  <si>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</si>
  <si>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</si>
  <si>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</si>
  <si>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</si>
  <si>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</si>
  <si>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</si>
  <si>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</si>
  <si>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</si>
  <si>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</si>
  <si>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</si>
  <si>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</si>
  <si>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</si>
  <si>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</si>
  <si>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</si>
  <si>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</si>
  <si>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</si>
  <si>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</si>
  <si>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</si>
  <si>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</si>
  <si>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</si>
  <si>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</si>
  <si>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</si>
  <si>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</si>
  <si>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</si>
  <si>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</si>
  <si>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</si>
  <si>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</si>
  <si>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</si>
  <si>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</si>
  <si>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</si>
  <si>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</si>
  <si>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</si>
  <si>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</si>
  <si>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</si>
  <si>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</si>
  <si>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</si>
  <si>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</si>
  <si>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</si>
  <si>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</si>
  <si>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</si>
  <si>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</si>
  <si>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</si>
  <si>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</si>
  <si>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</si>
  <si>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</si>
  <si>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</si>
  <si>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</si>
  <si>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</si>
  <si>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</si>
  <si>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</si>
  <si>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</si>
  <si>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</si>
  <si>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</si>
  <si>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</si>
  <si>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</si>
  <si>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</si>
  <si>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</si>
  <si>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</si>
  <si>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</si>
  <si>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</si>
  <si>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</si>
  <si>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</si>
  <si>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</si>
  <si>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</si>
  <si>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</si>
  <si>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</si>
  <si>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</si>
  <si>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</si>
  <si>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</si>
  <si>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</si>
  <si>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</si>
  <si>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</si>
  <si>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</si>
  <si>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</si>
  <si>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</si>
  <si>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</si>
  <si>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</si>
  <si>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</si>
  <si>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</si>
  <si>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</si>
  <si>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</si>
  <si>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</si>
  <si>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</si>
  <si>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</si>
  <si>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</si>
  <si>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</si>
  <si>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</si>
  <si>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</si>
  <si>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</si>
  <si>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</si>
  <si>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</si>
  <si>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</si>
  <si>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</si>
  <si>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</si>
  <si>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</si>
  <si>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</si>
  <si>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</si>
  <si>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</si>
  <si>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</si>
  <si>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</si>
  <si>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</si>
  <si>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</si>
  <si>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</si>
  <si>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</si>
  <si>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</si>
  <si>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</si>
  <si>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</si>
  <si>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</si>
  <si>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</si>
  <si>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</si>
  <si>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</si>
  <si>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</si>
  <si>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</si>
  <si>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</si>
  <si>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</si>
  <si>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</si>
  <si>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</si>
  <si>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</si>
  <si>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</si>
  <si>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</si>
  <si>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</si>
  <si>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</si>
  <si>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</si>
  <si>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</si>
  <si>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</si>
  <si>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</si>
  <si>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</si>
  <si>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</si>
  <si>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</si>
  <si>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</si>
  <si>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</si>
  <si>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</si>
  <si>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</si>
  <si>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</si>
  <si>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</si>
  <si>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</si>
  <si>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</si>
  <si>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</si>
  <si>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</si>
  <si>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</si>
  <si>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</si>
  <si>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</si>
  <si>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</si>
  <si>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</si>
  <si>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</si>
  <si>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</si>
  <si>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</si>
  <si>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</si>
  <si>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</si>
  <si>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</si>
  <si>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</si>
  <si>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</si>
  <si>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</si>
  <si>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</si>
  <si>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</si>
  <si>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</si>
  <si>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</si>
  <si>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</si>
  <si>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</si>
  <si>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</si>
  <si>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</si>
  <si>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</si>
  <si>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</si>
  <si>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</si>
  <si>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</si>
  <si>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</si>
  <si>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</si>
  <si>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</si>
  <si>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</si>
  <si>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</si>
  <si>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</si>
  <si>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</si>
  <si>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</si>
  <si>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</si>
  <si>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</si>
  <si>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</si>
  <si>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</si>
  <si>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</si>
  <si>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</si>
  <si>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</si>
  <si>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</si>
  <si>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</si>
  <si>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</si>
  <si>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</si>
  <si>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</si>
  <si>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</si>
  <si>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</si>
  <si>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</si>
  <si>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</si>
  <si>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</si>
  <si>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</si>
  <si>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</si>
  <si>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</si>
  <si>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</si>
  <si>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</si>
  <si>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</si>
  <si>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</si>
  <si>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</si>
  <si>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</si>
  <si>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</si>
  <si>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</si>
  <si>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</si>
  <si>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</si>
  <si>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</si>
  <si>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</si>
  <si>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</si>
  <si>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</si>
  <si>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</si>
  <si>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</si>
  <si>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</si>
  <si>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</si>
  <si>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</si>
  <si>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</si>
  <si>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</si>
  <si>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</si>
  <si>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</si>
  <si>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</si>
  <si>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</si>
  <si>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</si>
  <si>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</si>
  <si>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</si>
  <si>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</si>
  <si>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</si>
  <si>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</si>
  <si>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</si>
  <si>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</si>
  <si>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</si>
  <si>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</si>
  <si>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</si>
  <si>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</si>
  <si>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</si>
  <si>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</si>
  <si>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</si>
  <si>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</si>
  <si>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</si>
  <si>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</si>
  <si>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</si>
  <si>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</si>
  <si>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</si>
  <si>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</si>
  <si>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</si>
  <si>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</si>
  <si>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</si>
  <si>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</si>
  <si>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</si>
  <si>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</si>
  <si>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</si>
  <si>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</si>
  <si>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</si>
  <si>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</si>
  <si>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</si>
  <si>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</si>
  <si>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</si>
  <si>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</si>
  <si>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</si>
  <si>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</si>
  <si>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</si>
  <si>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</si>
  <si>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</si>
  <si>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</si>
  <si>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</si>
  <si>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</si>
  <si>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</si>
  <si>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</si>
  <si>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</si>
  <si>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</si>
  <si>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</si>
  <si>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</si>
  <si>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</si>
  <si>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</si>
  <si>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</si>
  <si>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</si>
  <si>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</si>
  <si>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</si>
  <si>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</si>
  <si>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</si>
  <si>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</si>
  <si>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</si>
  <si>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</si>
  <si>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</si>
  <si>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</si>
  <si>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</si>
  <si>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</si>
  <si>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</si>
  <si>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</si>
  <si>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</si>
  <si>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</si>
  <si>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</si>
  <si>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</si>
  <si>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</si>
  <si>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</si>
  <si>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</si>
  <si>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</si>
  <si>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</si>
  <si>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</si>
  <si>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</si>
  <si>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</si>
  <si>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</si>
  <si>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</si>
  <si>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</si>
  <si>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</si>
  <si>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</si>
  <si>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</si>
  <si>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</si>
  <si>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</si>
  <si>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</si>
  <si>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</si>
  <si>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</si>
  <si>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</si>
  <si>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</si>
  <si>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</si>
  <si>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</si>
  <si>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</si>
  <si>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</si>
  <si>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</si>
  <si>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</si>
  <si>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</si>
  <si>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</si>
  <si>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</si>
  <si>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</si>
  <si>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</si>
  <si>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</si>
  <si>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</si>
  <si>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</si>
  <si>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</si>
  <si>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</si>
  <si>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</si>
  <si>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</si>
  <si>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</si>
  <si>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</si>
  <si>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</si>
  <si>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</si>
  <si>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</si>
  <si>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</si>
  <si>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</si>
  <si>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</si>
  <si>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</si>
  <si>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</si>
  <si>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</si>
  <si>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</si>
  <si>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</si>
  <si>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</si>
  <si>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</si>
  <si>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</si>
  <si>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</si>
  <si>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</si>
  <si>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</si>
  <si>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</si>
  <si>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</si>
  <si>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</si>
  <si>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</si>
  <si>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</si>
  <si>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</si>
  <si>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</si>
  <si>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</si>
  <si>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</si>
  <si>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</si>
  <si>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</si>
  <si>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</si>
  <si>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</si>
  <si>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</si>
  <si>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</si>
  <si>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</si>
  <si>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</si>
  <si>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</si>
  <si>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</si>
  <si>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</si>
  <si>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</si>
  <si>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</si>
  <si>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</si>
  <si>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</si>
  <si>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</si>
  <si>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</si>
  <si>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</si>
  <si>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</si>
  <si>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</si>
  <si>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</si>
  <si>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</si>
  <si>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</si>
  <si>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</si>
  <si>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</si>
  <si>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</si>
  <si>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</si>
  <si>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</si>
  <si>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</si>
  <si>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</si>
  <si>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</si>
  <si>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</si>
  <si>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</si>
  <si>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</si>
  <si>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</si>
  <si>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</si>
  <si>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</si>
  <si>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</si>
  <si>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</si>
  <si>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</si>
  <si>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</si>
  <si>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</si>
  <si>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</si>
  <si>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</si>
  <si>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</si>
  <si>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</si>
  <si>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</si>
  <si>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</si>
  <si>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</si>
  <si>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</si>
  <si>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</si>
  <si>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</si>
  <si>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</si>
  <si>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</si>
  <si>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</si>
  <si>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</si>
  <si>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</si>
  <si>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</si>
  <si>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</si>
  <si>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</si>
  <si>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</si>
  <si>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</si>
  <si>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</si>
  <si>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</si>
  <si>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</si>
  <si>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</si>
  <si>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</si>
  <si>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</si>
  <si>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</si>
  <si>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</si>
  <si>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</si>
  <si>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</si>
  <si>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</si>
  <si>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</si>
  <si>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</si>
  <si>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</si>
  <si>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</si>
  <si>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</si>
  <si>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</si>
  <si>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</si>
  <si>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</si>
  <si>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</si>
  <si>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</si>
  <si>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</si>
  <si>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</si>
  <si>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</si>
  <si>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</si>
  <si>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</si>
  <si>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</si>
  <si>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</si>
  <si>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</si>
  <si>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</si>
  <si>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</si>
  <si>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</si>
  <si>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</si>
  <si>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</si>
  <si>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</si>
  <si>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</si>
  <si>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</si>
  <si>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</si>
  <si>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</si>
  <si>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</si>
  <si>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</si>
  <si>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</si>
  <si>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</si>
  <si>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</si>
  <si>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</si>
  <si>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</si>
  <si>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</si>
  <si>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</si>
  <si>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</si>
  <si>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</si>
  <si>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</si>
  <si>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</si>
  <si>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</si>
  <si>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</si>
  <si>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</si>
  <si>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</si>
  <si>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</si>
  <si>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</si>
  <si>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</si>
  <si>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</si>
  <si>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</si>
  <si>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</si>
  <si>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</si>
  <si>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</si>
  <si>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</si>
  <si>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</si>
  <si>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</si>
  <si>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</si>
  <si>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</si>
  <si>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</si>
  <si>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</si>
  <si>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</si>
  <si>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</si>
  <si>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</si>
  <si>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</si>
  <si>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</si>
  <si>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</si>
  <si>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</si>
  <si>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</si>
  <si>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</si>
  <si>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</si>
  <si>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</si>
  <si>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</si>
  <si>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</si>
  <si>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</si>
  <si>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</si>
  <si>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</si>
  <si>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</si>
  <si>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</si>
  <si>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</si>
  <si>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</si>
  <si>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</si>
  <si>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</si>
  <si>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</si>
  <si>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</si>
  <si>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</si>
  <si>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</si>
  <si>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</si>
  <si>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</si>
  <si>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</si>
  <si>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</si>
  <si>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</si>
  <si>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</si>
  <si>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</si>
  <si>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</si>
  <si>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</si>
  <si>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</si>
  <si>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</si>
  <si>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</si>
  <si>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</si>
  <si>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</si>
  <si>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</si>
  <si>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</si>
  <si>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</si>
  <si>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</si>
  <si>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</si>
  <si>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</si>
  <si>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</si>
  <si>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</si>
  <si>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</si>
  <si>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</si>
  <si>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</si>
  <si>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</si>
  <si>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</si>
  <si>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</si>
  <si>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</si>
  <si>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</si>
  <si>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</si>
  <si>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</si>
  <si>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</si>
  <si>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</si>
  <si>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</si>
  <si>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</si>
  <si>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</si>
  <si>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</si>
  <si>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</si>
  <si>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</si>
  <si>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</si>
  <si>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</si>
  <si>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</si>
  <si>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</si>
  <si>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</si>
  <si>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</si>
  <si>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</si>
  <si>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</si>
  <si>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</si>
  <si>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</si>
  <si>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</si>
  <si>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</si>
  <si>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</si>
  <si>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</si>
  <si>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</si>
  <si>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</si>
  <si>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</si>
  <si>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</si>
  <si>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</si>
  <si>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</si>
  <si>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</si>
  <si>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</si>
  <si>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</si>
  <si>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</si>
  <si>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</si>
  <si>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</si>
  <si>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</si>
  <si>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</si>
  <si>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</si>
  <si>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</si>
  <si>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</si>
  <si>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</si>
  <si>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</si>
  <si>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</si>
  <si>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</si>
  <si>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</si>
  <si>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</si>
  <si>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</si>
  <si>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</si>
  <si>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</si>
  <si>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</si>
  <si>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</si>
  <si>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</si>
  <si>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</si>
  <si>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</si>
  <si>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</si>
  <si>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</si>
  <si>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</si>
  <si>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</si>
  <si>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</si>
  <si>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</si>
  <si>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</si>
  <si>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</si>
  <si>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</si>
  <si>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</si>
  <si>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</si>
  <si>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</si>
  <si>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</si>
  <si>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</si>
  <si>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</si>
  <si>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</si>
  <si>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</si>
  <si>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</si>
  <si>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</si>
  <si>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</si>
  <si>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</si>
  <si>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</si>
  <si>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</si>
  <si>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</si>
  <si>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</si>
  <si>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</si>
  <si>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</si>
  <si>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</si>
  <si>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</si>
  <si>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</si>
  <si>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</si>
  <si>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</si>
  <si>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</si>
  <si>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</si>
  <si>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</si>
  <si>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</si>
  <si>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</si>
  <si>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</si>
  <si>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</si>
  <si>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</si>
  <si>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</si>
  <si>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</si>
  <si>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</si>
  <si>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</si>
  <si>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</si>
  <si>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</si>
  <si>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</si>
  <si>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</si>
  <si>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</si>
  <si>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</si>
  <si>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</si>
  <si>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</si>
  <si>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</si>
  <si>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</si>
  <si>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</si>
  <si>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</si>
  <si>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</si>
  <si>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</si>
  <si>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</si>
  <si>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</si>
  <si>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</si>
  <si>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</si>
  <si>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</si>
  <si>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</si>
  <si>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</si>
  <si>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</si>
  <si>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</si>
  <si>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</si>
  <si>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</si>
  <si>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</si>
  <si>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</si>
  <si>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</si>
  <si>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</si>
  <si>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</si>
  <si>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</si>
  <si>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</si>
  <si>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</si>
  <si>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</si>
  <si>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</si>
  <si>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</si>
  <si>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</si>
  <si>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</si>
  <si>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</si>
  <si>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</si>
  <si>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</si>
  <si>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</si>
  <si>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</si>
  <si>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</si>
  <si>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</si>
  <si>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</si>
  <si>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</si>
  <si>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</si>
  <si>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</si>
  <si>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</si>
  <si>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</si>
  <si>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</si>
  <si>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</si>
  <si>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</si>
  <si>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</si>
  <si>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</si>
  <si>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</si>
  <si>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</si>
  <si>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</si>
  <si>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</si>
  <si>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</si>
  <si>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</si>
  <si>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</si>
  <si>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</si>
  <si>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</si>
  <si>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</si>
  <si>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</si>
  <si>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</si>
  <si>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</si>
  <si>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</si>
  <si>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</si>
  <si>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</si>
  <si>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</si>
  <si>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</si>
  <si>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</si>
  <si>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</si>
  <si>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</si>
  <si>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</si>
  <si>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</si>
  <si>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</si>
  <si>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</si>
  <si>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</si>
  <si>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</si>
  <si>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</si>
  <si>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</si>
  <si>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</si>
  <si>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</si>
  <si>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</si>
  <si>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</si>
  <si>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</si>
  <si>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</si>
  <si>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</si>
  <si>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</si>
  <si>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</si>
  <si>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</si>
  <si>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</si>
  <si>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</si>
  <si>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</si>
  <si>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</si>
  <si>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</si>
  <si>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</si>
  <si>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</si>
  <si>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</si>
  <si>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</si>
  <si>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</si>
  <si>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</si>
  <si>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</si>
  <si>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</si>
  <si>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</si>
  <si>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</si>
  <si>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</si>
  <si>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</si>
  <si>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</si>
  <si>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</si>
  <si>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</si>
  <si>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</si>
  <si>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</si>
  <si>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</si>
  <si>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</si>
  <si>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</si>
  <si>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</si>
  <si>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</si>
  <si>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</si>
  <si>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</si>
  <si>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</si>
  <si>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</si>
  <si>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</si>
  <si>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</si>
  <si>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</si>
  <si>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</si>
  <si>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</si>
  <si>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</si>
  <si>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</si>
  <si>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</si>
  <si>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</si>
  <si>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</si>
  <si>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</si>
  <si>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</si>
  <si>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</si>
  <si>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</si>
  <si>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</si>
  <si>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</si>
  <si>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</si>
  <si>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</si>
  <si>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</si>
  <si>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</si>
  <si>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</si>
  <si>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</si>
  <si>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</si>
  <si>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</si>
  <si>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</si>
  <si>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</si>
  <si>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</si>
  <si>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</si>
  <si>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</si>
  <si>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</si>
  <si>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</si>
  <si>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</si>
  <si>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</si>
  <si>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</si>
  <si>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</si>
  <si>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</si>
  <si>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</si>
  <si>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</si>
  <si>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</si>
  <si>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</si>
  <si>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</si>
  <si>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</si>
  <si>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</si>
  <si>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</si>
  <si>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</si>
  <si>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</si>
  <si>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</si>
  <si>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</si>
  <si>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</si>
  <si>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</si>
  <si>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</si>
  <si>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</si>
  <si>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</si>
  <si>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</si>
  <si>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</si>
  <si>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</si>
  <si>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</si>
  <si>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</si>
  <si>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</si>
  <si>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</si>
  <si>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</si>
  <si>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</si>
  <si>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</si>
  <si>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</si>
  <si>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</si>
  <si>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</si>
  <si>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</si>
  <si>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</si>
  <si>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</si>
  <si>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</si>
  <si>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</si>
  <si>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</si>
  <si>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</si>
  <si>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</si>
  <si>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</si>
  <si>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</si>
  <si>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</si>
  <si>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</si>
  <si>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</si>
  <si>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</si>
  <si>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</si>
  <si>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</si>
  <si>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</si>
  <si>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</si>
  <si>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</si>
  <si>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</si>
  <si>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</si>
  <si>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</si>
  <si>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</si>
  <si>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</si>
  <si>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</si>
  <si>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</si>
  <si>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</si>
  <si>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</si>
  <si>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</si>
  <si>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</si>
  <si>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</si>
  <si>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</si>
  <si>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</si>
  <si>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</si>
  <si>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</si>
  <si>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</si>
  <si>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</si>
  <si>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</si>
  <si>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</si>
  <si>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</si>
  <si>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</si>
  <si>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</si>
  <si>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</si>
  <si>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</si>
  <si>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</si>
  <si>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</si>
  <si>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</si>
  <si>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</si>
  <si>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</si>
  <si>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</si>
  <si>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</si>
  <si>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</si>
  <si>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</si>
  <si>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</si>
  <si>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</si>
  <si>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</si>
  <si>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</si>
  <si>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</si>
  <si>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</si>
  <si>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</si>
  <si>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</si>
  <si>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</si>
  <si>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</si>
  <si>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</si>
  <si>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</si>
  <si>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</si>
  <si>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</si>
  <si>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</si>
  <si>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</si>
  <si>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</si>
  <si>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</si>
  <si>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</si>
  <si>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</si>
  <si>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</si>
  <si>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</si>
  <si>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</si>
  <si>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</si>
  <si>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</si>
  <si>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</si>
  <si>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</si>
  <si>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</si>
  <si>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</si>
  <si>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</si>
  <si>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</si>
  <si>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</si>
  <si>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</si>
  <si>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</si>
  <si>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</si>
  <si>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</si>
  <si>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</si>
  <si>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</si>
  <si>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</si>
  <si>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</si>
  <si>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</si>
  <si>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</si>
  <si>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</si>
  <si>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</si>
  <si>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</si>
  <si>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</si>
  <si>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</si>
  <si>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</si>
  <si>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</si>
  <si>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</si>
  <si>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</si>
  <si>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</si>
  <si>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</si>
  <si>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</si>
  <si>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</si>
  <si>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</si>
  <si>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</si>
  <si>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</si>
  <si>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</si>
  <si>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</si>
  <si>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</si>
  <si>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</si>
  <si>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</si>
  <si>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</si>
  <si>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</si>
  <si>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</si>
  <si>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</si>
  <si>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</si>
  <si>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</si>
  <si>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</si>
  <si>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</si>
  <si>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</si>
  <si>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</si>
  <si>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</si>
  <si>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</si>
  <si>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</si>
  <si>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</si>
  <si>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</si>
  <si>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</si>
  <si>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</si>
  <si>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</si>
  <si>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</si>
  <si>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</si>
  <si>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</si>
  <si>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</si>
  <si>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</si>
  <si>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</si>
  <si>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</si>
  <si>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</si>
  <si>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</si>
  <si>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</si>
  <si>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</si>
  <si>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</si>
  <si>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</si>
  <si>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</si>
  <si>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</si>
  <si>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</si>
  <si>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</si>
  <si>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</si>
  <si>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</si>
  <si>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</si>
  <si>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</si>
  <si>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</si>
  <si>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</si>
  <si>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</si>
  <si>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</si>
  <si>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</si>
  <si>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</si>
  <si>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</si>
  <si>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</si>
  <si>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</si>
  <si>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</si>
  <si>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</si>
  <si>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</si>
  <si>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</si>
  <si>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</si>
  <si>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</si>
  <si>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</si>
  <si>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</si>
  <si>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</si>
  <si>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</si>
  <si>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</si>
  <si>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</si>
  <si>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</si>
  <si>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</si>
  <si>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</si>
  <si>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</si>
  <si>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</si>
  <si>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</si>
  <si>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</si>
  <si>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</si>
  <si>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</si>
  <si>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</si>
  <si>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</si>
  <si>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</si>
  <si>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</si>
  <si>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</si>
  <si>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</si>
  <si>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</si>
  <si>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</si>
  <si>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</si>
  <si>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</si>
  <si>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</si>
  <si>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</si>
  <si>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</si>
  <si>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</si>
  <si>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</si>
  <si>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</si>
  <si>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</si>
  <si>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</si>
  <si>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</si>
  <si>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</si>
  <si>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</si>
  <si>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</si>
  <si>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</si>
  <si>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</si>
  <si>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</si>
  <si>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</si>
  <si>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</si>
  <si>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</si>
  <si>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</si>
  <si>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</si>
  <si>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</si>
  <si>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</si>
  <si>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</si>
  <si>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</si>
  <si>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</si>
  <si>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</si>
  <si>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</si>
  <si>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</si>
  <si>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</si>
  <si>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</si>
  <si>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</si>
  <si>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</si>
  <si>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</si>
  <si>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</si>
  <si>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</si>
  <si>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</si>
  <si>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</si>
  <si>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</si>
  <si>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</si>
  <si>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</si>
  <si>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</si>
  <si>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</si>
  <si>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</si>
  <si>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</si>
  <si>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</si>
  <si>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</si>
  <si>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</si>
  <si>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</si>
  <si>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</si>
  <si>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</si>
  <si>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</si>
  <si>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</si>
  <si>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</si>
  <si>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</si>
  <si>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</si>
  <si>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</si>
  <si>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</si>
  <si>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</si>
  <si>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</si>
  <si>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</si>
  <si>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</si>
  <si>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</si>
  <si>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</si>
  <si>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</si>
  <si>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</si>
  <si>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</si>
  <si>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</si>
  <si>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</si>
  <si>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</si>
  <si>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</si>
  <si>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</si>
  <si>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</si>
  <si>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</si>
  <si>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</si>
  <si>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</si>
  <si>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</si>
  <si>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</si>
  <si>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</si>
  <si>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</si>
  <si>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</si>
  <si>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</si>
  <si>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</si>
  <si>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</si>
  <si>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</si>
  <si>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</si>
  <si>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</si>
  <si>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</si>
  <si>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</si>
  <si>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</si>
  <si>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</si>
  <si>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</si>
  <si>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</si>
  <si>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</si>
  <si>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</si>
  <si>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</si>
  <si>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</si>
  <si>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</si>
  <si>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</si>
  <si>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</si>
  <si>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</si>
  <si>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</si>
  <si>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</si>
  <si>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</si>
  <si>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</si>
  <si>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</si>
  <si>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</si>
  <si>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</si>
  <si>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</si>
  <si>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</si>
  <si>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</si>
  <si>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</si>
  <si>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</si>
  <si>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</si>
  <si>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</si>
  <si>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</si>
  <si>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</si>
  <si>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</si>
  <si>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</si>
  <si>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</si>
  <si>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</si>
  <si>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</si>
  <si>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</si>
  <si>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</si>
  <si>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</si>
  <si>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</si>
  <si>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</si>
  <si>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</si>
  <si>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</si>
  <si>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</si>
  <si>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</si>
  <si>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</si>
  <si>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</si>
  <si>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</si>
  <si>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</si>
  <si>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</si>
  <si>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</si>
  <si>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</si>
  <si>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</si>
  <si>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</si>
  <si>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</si>
  <si>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</si>
  <si>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</si>
  <si>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</si>
  <si>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</si>
  <si>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</si>
  <si>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</si>
  <si>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</si>
  <si>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</si>
  <si>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</si>
  <si>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</si>
  <si>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</si>
  <si>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</si>
  <si>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</si>
  <si>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</si>
  <si>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</si>
  <si>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</si>
  <si>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</si>
  <si>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</si>
  <si>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</si>
  <si>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</si>
  <si>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</si>
  <si>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</si>
  <si>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</si>
  <si>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</si>
  <si>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</si>
  <si>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</si>
  <si>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</si>
  <si>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</si>
  <si>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</si>
  <si>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</si>
  <si>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</si>
  <si>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</si>
  <si>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</si>
  <si>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</si>
  <si>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</si>
  <si>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</si>
  <si>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</si>
  <si>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</si>
  <si>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</si>
  <si>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</si>
  <si>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</si>
  <si>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</si>
  <si>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</si>
  <si>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</si>
  <si>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</si>
  <si>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</si>
  <si>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</si>
  <si>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</si>
  <si>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</si>
  <si>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</si>
  <si>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</si>
  <si>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</si>
  <si>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</si>
  <si>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</si>
  <si>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</si>
  <si>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</si>
  <si>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</si>
  <si>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</si>
  <si>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</si>
  <si>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</si>
  <si>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</si>
  <si>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</si>
  <si>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</si>
  <si>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</si>
  <si>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</si>
  <si>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</si>
  <si>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</si>
  <si>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</si>
  <si>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</si>
  <si>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</si>
  <si>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</si>
  <si>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</si>
  <si>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</si>
  <si>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</si>
  <si>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</si>
  <si>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</si>
  <si>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</si>
  <si>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</si>
  <si>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</si>
  <si>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</si>
  <si>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</si>
  <si>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</si>
  <si>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</si>
  <si>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</si>
  <si>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</si>
  <si>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</si>
  <si>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</si>
  <si>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</si>
  <si>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</si>
  <si>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</si>
  <si>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</si>
  <si>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</si>
  <si>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</si>
  <si>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</si>
  <si>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</si>
  <si>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</si>
  <si>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</si>
  <si>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</si>
  <si>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</si>
  <si>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</si>
  <si>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</si>
  <si>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</si>
  <si>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</si>
  <si>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</si>
  <si>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</si>
  <si>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</si>
  <si>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</si>
  <si>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</si>
  <si>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</si>
  <si>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</si>
  <si>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</si>
  <si>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</si>
  <si>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</si>
  <si>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</si>
  <si>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</si>
  <si>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</si>
  <si>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</si>
  <si>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</si>
  <si>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</si>
  <si>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</si>
  <si>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</si>
  <si>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</si>
  <si>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</si>
  <si>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</si>
  <si>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</si>
  <si>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</si>
  <si>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</si>
  <si>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</si>
  <si>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</si>
  <si>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</si>
  <si>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</si>
  <si>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</si>
  <si>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</si>
  <si>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</si>
  <si>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</si>
  <si>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</si>
  <si>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</si>
  <si>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</si>
  <si>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</si>
  <si>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</si>
  <si>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</si>
  <si>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</si>
  <si>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</si>
  <si>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</si>
  <si>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</si>
  <si>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</si>
  <si>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</si>
  <si>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</si>
  <si>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</si>
  <si>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</si>
  <si>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</si>
  <si>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</si>
  <si>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</si>
  <si>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</si>
  <si>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</si>
  <si>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</si>
  <si>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</si>
  <si>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</si>
  <si>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</si>
  <si>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</si>
  <si>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</si>
  <si>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</si>
  <si>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</si>
  <si>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</si>
  <si>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</si>
  <si>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</si>
  <si>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</si>
  <si>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</si>
  <si>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</si>
  <si>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</si>
  <si>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</si>
  <si>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</si>
  <si>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</si>
  <si>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</si>
  <si>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</si>
  <si>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</si>
  <si>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</si>
  <si>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</si>
  <si>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</si>
  <si>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</si>
  <si>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</si>
  <si>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</si>
  <si>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</si>
  <si>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</si>
  <si>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</si>
  <si>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</si>
  <si>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</si>
  <si>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</si>
  <si>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</si>
  <si>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</si>
  <si>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</si>
  <si>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</si>
  <si>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</si>
  <si>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</si>
  <si>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</si>
  <si>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</si>
  <si>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</si>
  <si>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</si>
  <si>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</si>
  <si>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</si>
  <si>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</si>
  <si>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</si>
  <si>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</si>
  <si>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</si>
  <si>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</si>
  <si>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</si>
  <si>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</si>
  <si>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</si>
  <si>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</si>
  <si>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</si>
  <si>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</si>
  <si>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</si>
  <si>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</si>
  <si>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</si>
  <si>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</si>
  <si>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</si>
  <si>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</si>
  <si>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</si>
  <si>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</si>
  <si>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</si>
  <si>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</si>
  <si>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</si>
  <si>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</si>
  <si>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</si>
  <si>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</si>
  <si>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</si>
  <si>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</si>
  <si>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</si>
  <si>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</si>
  <si>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</si>
  <si>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</si>
  <si>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</si>
  <si>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</si>
  <si>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</si>
  <si>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</si>
  <si>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</si>
  <si>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</si>
  <si>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</si>
  <si>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</si>
  <si>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</si>
  <si>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</si>
  <si>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</si>
  <si>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</si>
  <si>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</si>
  <si>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</si>
  <si>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</si>
  <si>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</si>
  <si>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</si>
  <si>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</si>
  <si>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</si>
  <si>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</si>
  <si>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</si>
  <si>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</si>
  <si>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</si>
  <si>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</si>
  <si>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</si>
  <si>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</si>
  <si>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</si>
  <si>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</si>
  <si>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</si>
  <si>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</si>
  <si>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</si>
  <si>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</si>
  <si>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</si>
  <si>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</si>
  <si>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</si>
  <si>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</si>
  <si>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</si>
  <si>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</si>
  <si>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</si>
  <si>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</si>
  <si>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</si>
  <si>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</si>
  <si>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</si>
  <si>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</si>
  <si>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</si>
  <si>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</si>
  <si>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</si>
  <si>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</si>
  <si>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</si>
  <si>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</si>
  <si>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</si>
  <si>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</si>
  <si>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</si>
  <si>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</si>
  <si>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</si>
  <si>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</si>
  <si>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</si>
  <si>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</si>
  <si>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</si>
  <si>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</si>
  <si>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</si>
  <si>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</si>
  <si>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</si>
  <si>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</si>
  <si>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</si>
  <si>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</si>
  <si>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</si>
  <si>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</si>
  <si>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</si>
  <si>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</si>
  <si>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</si>
  <si>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</si>
  <si>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</si>
  <si>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</si>
  <si>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</si>
  <si>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</si>
  <si>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</si>
  <si>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</si>
  <si>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</si>
  <si>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</si>
  <si>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</si>
  <si>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</si>
  <si>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</si>
  <si>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</si>
  <si>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</si>
  <si>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</si>
  <si>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</si>
  <si>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</si>
  <si>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</si>
  <si>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</si>
  <si>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</si>
  <si>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</si>
  <si>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</si>
  <si>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</si>
  <si>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</si>
  <si>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</si>
  <si>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</si>
  <si>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</si>
  <si>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</si>
  <si>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</si>
  <si>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</si>
  <si>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</si>
  <si>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</si>
  <si>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</si>
  <si>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</si>
  <si>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</si>
  <si>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</si>
  <si>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</si>
  <si>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</si>
  <si>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</si>
  <si>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</si>
  <si>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</si>
  <si>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</si>
  <si>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</si>
  <si>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</si>
  <si>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</si>
  <si>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</si>
  <si>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</si>
  <si>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</si>
  <si>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</si>
  <si>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</si>
  <si>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</si>
  <si>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</si>
  <si>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</si>
  <si>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</si>
  <si>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</si>
  <si>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</si>
  <si>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</si>
  <si>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</si>
  <si>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</si>
  <si>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</si>
  <si>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</si>
  <si>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</si>
  <si>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</si>
  <si>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</si>
  <si>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</si>
  <si>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</si>
  <si>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</si>
  <si>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</si>
  <si>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</si>
  <si>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</si>
  <si>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</si>
  <si>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</si>
  <si>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</si>
  <si>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</si>
  <si>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</si>
  <si>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</si>
  <si>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</si>
  <si>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</si>
  <si>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</si>
  <si>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</si>
  <si>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</si>
  <si>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</si>
  <si>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</si>
  <si>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</si>
  <si>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</si>
  <si>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</si>
  <si>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</si>
  <si>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</si>
  <si>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</si>
  <si>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</si>
  <si>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</si>
  <si>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</si>
  <si>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</si>
  <si>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</si>
  <si>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</si>
  <si>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</si>
  <si>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</si>
  <si>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</si>
  <si>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</si>
  <si>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</si>
  <si>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</si>
  <si>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</si>
  <si>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</si>
  <si>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</si>
  <si>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</si>
  <si>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</si>
  <si>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</si>
  <si>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</si>
  <si>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</si>
  <si>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</si>
  <si>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</si>
  <si>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</si>
  <si>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</si>
  <si>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</si>
  <si>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</si>
  <si>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</si>
  <si>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</si>
  <si>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</si>
  <si>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</si>
  <si>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</si>
  <si>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</si>
  <si>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</si>
  <si>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</si>
  <si>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</si>
  <si>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</si>
  <si>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</si>
  <si>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</si>
  <si>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</si>
  <si>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</si>
  <si>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</si>
  <si>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</si>
  <si>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</si>
  <si>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</si>
  <si>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</si>
  <si>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</si>
  <si>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</si>
  <si>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</si>
  <si>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</si>
  <si>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</si>
  <si>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</si>
  <si>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</si>
  <si>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</si>
  <si>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</si>
  <si>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</si>
  <si>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</si>
  <si>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</si>
  <si>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</si>
  <si>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</si>
  <si>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</si>
  <si>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</si>
  <si>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</si>
  <si>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</si>
  <si>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</si>
  <si>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</si>
  <si>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</si>
  <si>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</si>
  <si>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</si>
  <si>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</si>
  <si>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</si>
  <si>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</si>
  <si>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</si>
  <si>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</si>
  <si>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</si>
  <si>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</si>
  <si>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</si>
  <si>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</si>
  <si>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</si>
  <si>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</si>
  <si>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</si>
  <si>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</si>
  <si>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</si>
  <si>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</si>
  <si>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</si>
  <si>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</si>
  <si>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</si>
  <si>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</si>
  <si>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</si>
  <si>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</si>
  <si>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</si>
  <si>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</si>
  <si>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</si>
  <si>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</si>
  <si>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</si>
  <si>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</si>
  <si>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</si>
  <si>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</si>
  <si>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</si>
  <si>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</si>
  <si>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</si>
  <si>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</si>
  <si>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</si>
  <si>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</si>
  <si>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</si>
  <si>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</si>
  <si>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</si>
  <si>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</si>
  <si>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</si>
  <si>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</si>
  <si>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</si>
  <si>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</si>
  <si>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</si>
  <si>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</si>
  <si>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</si>
  <si>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</si>
  <si>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</si>
  <si>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</si>
  <si>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</si>
  <si>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</si>
  <si>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</si>
  <si>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</si>
  <si>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</si>
  <si>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</si>
  <si>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</si>
  <si>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</si>
  <si>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</si>
  <si>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</si>
  <si>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</si>
  <si>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</si>
  <si>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</si>
  <si>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</si>
  <si>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</si>
  <si>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</si>
  <si>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</si>
  <si>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</si>
  <si>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</si>
  <si>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</si>
  <si>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</si>
  <si>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</si>
  <si>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</si>
  <si>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</si>
  <si>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</si>
  <si>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</si>
  <si>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</si>
  <si>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</si>
  <si>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</si>
  <si>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</si>
  <si>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</si>
  <si>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</si>
  <si>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</si>
  <si>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</si>
  <si>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</si>
  <si>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</si>
  <si>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</si>
  <si>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</si>
  <si>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</si>
  <si>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</si>
  <si>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</si>
  <si>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</si>
  <si>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</si>
  <si>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</si>
  <si>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</si>
  <si>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</si>
  <si>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</si>
  <si>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</si>
  <si>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</si>
  <si>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</si>
  <si>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</si>
  <si>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</si>
  <si>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</si>
  <si>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</si>
  <si>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</si>
  <si>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</si>
  <si>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</si>
  <si>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</si>
  <si>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</si>
  <si>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</si>
  <si>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</si>
  <si>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</si>
  <si>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</si>
  <si>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</si>
  <si>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</si>
  <si>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</si>
  <si>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</si>
  <si>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</si>
  <si>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</si>
  <si>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</si>
  <si>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</si>
  <si>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</si>
  <si>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</si>
  <si>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</si>
  <si>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</si>
  <si>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</si>
  <si>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</si>
  <si>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</si>
  <si>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</si>
  <si>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</si>
  <si>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</si>
  <si>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</si>
  <si>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</si>
  <si>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</si>
  <si>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</si>
  <si>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</si>
  <si>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</si>
  <si>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</si>
  <si>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</si>
  <si>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</si>
  <si>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</si>
  <si>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</si>
  <si>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</si>
  <si>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</si>
  <si>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</si>
  <si>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</si>
  <si>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</si>
  <si>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</si>
  <si>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</si>
  <si>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</si>
  <si>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</si>
  <si>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</si>
  <si>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</si>
  <si>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</si>
  <si>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</si>
  <si>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</si>
  <si>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</si>
  <si>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</si>
  <si>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</si>
  <si>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</si>
  <si>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</si>
  <si>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</si>
  <si>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</si>
  <si>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</si>
  <si>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</si>
  <si>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</si>
  <si>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</si>
  <si>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</si>
  <si>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</si>
  <si>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</si>
  <si>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</si>
  <si>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</si>
  <si>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</si>
  <si>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</si>
  <si>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</si>
  <si>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</si>
  <si>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</si>
  <si>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</si>
  <si>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</si>
  <si>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</si>
  <si>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</si>
  <si>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</si>
  <si>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</si>
  <si>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</si>
  <si>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</si>
  <si>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</si>
  <si>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</si>
  <si>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</si>
  <si>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</si>
  <si>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</si>
  <si>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</si>
  <si>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</si>
  <si>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</si>
  <si>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</si>
  <si>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</si>
  <si>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</si>
  <si>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</si>
  <si>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</si>
  <si>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</si>
  <si>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</si>
  <si>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</si>
  <si>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</si>
  <si>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</si>
  <si>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</si>
  <si>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</si>
  <si>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</si>
  <si>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</si>
  <si>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</si>
  <si>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</si>
  <si>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</si>
  <si>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</si>
  <si>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</si>
  <si>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</si>
  <si>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</si>
  <si>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</si>
  <si>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</si>
  <si>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</si>
  <si>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</si>
  <si>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</si>
  <si>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</si>
  <si>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</si>
  <si>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</si>
  <si>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</si>
  <si>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</si>
  <si>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</si>
  <si>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</si>
  <si>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</si>
  <si>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</si>
  <si>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</si>
  <si>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</si>
  <si>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</si>
  <si>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</si>
  <si>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</si>
  <si>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</si>
  <si>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</si>
  <si>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</si>
  <si>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</si>
  <si>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</si>
  <si>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</si>
  <si>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</si>
  <si>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</si>
  <si>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</si>
  <si>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</si>
  <si>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</si>
  <si>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</si>
  <si>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</si>
  <si>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</si>
  <si>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</si>
  <si>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</si>
  <si>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</si>
  <si>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</si>
  <si>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</si>
  <si>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</si>
  <si>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</si>
  <si>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</si>
  <si>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</si>
  <si>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</si>
  <si>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</si>
  <si>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</si>
  <si>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</si>
  <si>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</si>
  <si>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</si>
  <si>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</si>
  <si>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</si>
  <si>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</si>
  <si>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</si>
  <si>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</si>
  <si>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</si>
  <si>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</si>
  <si>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</si>
  <si>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</si>
  <si>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</si>
  <si>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</si>
  <si>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</si>
  <si>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</si>
  <si>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</si>
  <si>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</si>
  <si>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</si>
  <si>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</si>
  <si>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</si>
  <si>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</si>
  <si>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</si>
  <si>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</si>
  <si>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</si>
  <si>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</si>
  <si>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</si>
  <si>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</si>
  <si>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</si>
  <si>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</si>
  <si>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</si>
  <si>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</si>
  <si>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</si>
  <si>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</si>
  <si>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</si>
  <si>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</si>
  <si>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</si>
  <si>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</si>
  <si>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</si>
  <si>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</si>
  <si>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</si>
  <si>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</si>
  <si>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</si>
  <si>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</si>
  <si>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</si>
  <si>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</si>
  <si>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</si>
  <si>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</si>
  <si>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</si>
  <si>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</si>
  <si>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</si>
  <si>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</si>
  <si>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</si>
  <si>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</si>
  <si>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</si>
  <si>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</si>
  <si>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</si>
  <si>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</si>
  <si>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</si>
  <si>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</si>
  <si>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</si>
  <si>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</si>
  <si>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</si>
  <si>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</si>
  <si>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</si>
  <si>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</si>
  <si>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</si>
  <si>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</si>
  <si>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</si>
  <si>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</si>
  <si>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</si>
  <si>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</si>
  <si>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</si>
  <si>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</si>
  <si>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</si>
  <si>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</si>
  <si>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</si>
  <si>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</si>
  <si>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</si>
  <si>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</si>
  <si>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</si>
  <si>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</si>
  <si>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</si>
  <si>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</si>
  <si>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</si>
  <si>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</si>
  <si>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</si>
  <si>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</si>
  <si>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</si>
  <si>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</si>
  <si>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</si>
  <si>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</si>
  <si>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</si>
  <si>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</si>
  <si>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</si>
  <si>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</si>
  <si>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</si>
  <si>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</si>
  <si>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</si>
  <si>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</si>
  <si>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</si>
  <si>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</si>
  <si>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</si>
  <si>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</si>
  <si>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</si>
  <si>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</si>
  <si>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</si>
  <si>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</si>
  <si>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</si>
  <si>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</si>
  <si>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</si>
  <si>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</si>
  <si>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</si>
  <si>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</si>
  <si>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</si>
  <si>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</si>
  <si>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</si>
  <si>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</si>
  <si>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</si>
  <si>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</si>
  <si>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</si>
  <si>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</si>
  <si>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</si>
  <si>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</si>
  <si>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</si>
  <si>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</si>
  <si>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</si>
  <si>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</si>
  <si>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</si>
  <si>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</si>
  <si>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</si>
  <si>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</si>
  <si>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</si>
  <si>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</si>
  <si>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</si>
  <si>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</si>
  <si>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</si>
  <si>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</si>
  <si>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</si>
  <si>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</si>
  <si>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</si>
  <si>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</si>
  <si>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</si>
  <si>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</si>
  <si>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</si>
  <si>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</si>
  <si>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</si>
  <si>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</si>
  <si>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</si>
  <si>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</si>
  <si>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</si>
  <si>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</si>
  <si>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</si>
  <si>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</si>
  <si>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</si>
  <si>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</si>
  <si>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</si>
  <si>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</si>
  <si>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</si>
  <si>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</si>
  <si>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</si>
  <si>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</si>
  <si>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</si>
  <si>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</si>
  <si>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</si>
  <si>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</si>
  <si>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</si>
  <si>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</si>
  <si>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</si>
  <si>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</si>
  <si>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</si>
  <si>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</si>
  <si>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</si>
  <si>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</si>
  <si>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</si>
  <si>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</si>
  <si>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</si>
  <si>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</si>
  <si>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</si>
  <si>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</si>
  <si>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</si>
  <si>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</si>
  <si>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</si>
  <si>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</si>
  <si>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</si>
  <si>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</si>
  <si>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</si>
  <si>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</si>
  <si>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</si>
  <si>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</si>
  <si>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</si>
  <si>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</si>
  <si>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</si>
  <si>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</si>
  <si>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</si>
  <si>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</si>
  <si>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</si>
  <si>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</si>
  <si>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</si>
  <si>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</si>
  <si>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</si>
  <si>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</si>
  <si>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</si>
  <si>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</si>
  <si>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</si>
  <si>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</si>
  <si>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</si>
  <si>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</si>
  <si>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</si>
  <si>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</si>
  <si>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</si>
  <si>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</si>
  <si>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</si>
  <si>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</si>
  <si>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</si>
  <si>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</si>
  <si>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</si>
  <si>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</si>
  <si>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</si>
  <si>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</si>
  <si>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</si>
  <si>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</si>
  <si>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</si>
  <si>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</si>
  <si>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</si>
  <si>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</si>
  <si>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</si>
  <si>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</si>
  <si>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</si>
  <si>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</si>
  <si>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</si>
  <si>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</si>
  <si>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</si>
  <si>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</si>
  <si>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</si>
  <si>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</si>
  <si>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</si>
  <si>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</si>
  <si>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</si>
  <si>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</si>
  <si>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</si>
  <si>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</si>
  <si>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</si>
  <si>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</si>
  <si>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</si>
  <si>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</si>
  <si>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</si>
  <si>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</si>
  <si>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</si>
  <si>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</si>
  <si>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</si>
  <si>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</si>
  <si>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</si>
  <si>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</si>
  <si>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</si>
  <si>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</si>
  <si>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</si>
  <si>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</si>
  <si>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</si>
  <si>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</si>
  <si>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</si>
  <si>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</si>
  <si>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</si>
  <si>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</si>
  <si>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</si>
  <si>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</si>
  <si>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</si>
  <si>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</si>
  <si>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</si>
  <si>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</si>
  <si>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</si>
  <si>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</si>
  <si>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</si>
  <si>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</si>
  <si>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</si>
  <si>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</si>
  <si>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</si>
  <si>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</si>
  <si>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</si>
  <si>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</si>
  <si>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</si>
  <si>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</si>
  <si>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</si>
  <si>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</si>
  <si>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</si>
  <si>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</si>
  <si>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</si>
  <si>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</si>
  <si>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</si>
  <si>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</si>
  <si>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</si>
  <si>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</si>
  <si>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</si>
  <si>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</si>
  <si>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</si>
  <si>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</si>
  <si>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</si>
  <si>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</si>
  <si>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</si>
  <si>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</si>
  <si>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</si>
  <si>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</si>
  <si>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</si>
  <si>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</si>
  <si>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</si>
  <si>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</si>
  <si>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</si>
  <si>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</si>
  <si>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</si>
  <si>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</si>
  <si>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</si>
  <si>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</si>
  <si>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</si>
  <si>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</si>
  <si>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</si>
  <si>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</si>
  <si>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</si>
  <si>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</si>
  <si>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</si>
  <si>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</si>
  <si>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</si>
  <si>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</si>
  <si>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</si>
  <si>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</si>
  <si>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</si>
  <si>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</si>
  <si>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</si>
  <si>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</si>
  <si>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</si>
  <si>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</si>
  <si>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</si>
  <si>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</si>
  <si>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</si>
  <si>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</si>
  <si>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</si>
  <si>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</si>
  <si>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</si>
  <si>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</si>
  <si>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</si>
  <si>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</si>
  <si>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</si>
  <si>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</si>
  <si>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</si>
  <si>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</si>
  <si>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</si>
  <si>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</si>
  <si>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</si>
  <si>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</si>
  <si>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</si>
  <si>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</si>
  <si>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</si>
  <si>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</si>
  <si>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</si>
  <si>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</si>
  <si>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</si>
  <si>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</si>
  <si>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</si>
  <si>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</si>
  <si>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</si>
  <si>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</si>
  <si>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</si>
  <si>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</si>
  <si>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</si>
  <si>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</si>
  <si>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</si>
  <si>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</si>
  <si>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</si>
  <si>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</si>
  <si>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</si>
  <si>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</si>
  <si>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</si>
  <si>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</si>
  <si>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</si>
  <si>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</si>
  <si>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</si>
  <si>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</si>
  <si>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</si>
  <si>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</si>
  <si>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</si>
  <si>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</si>
  <si>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</si>
  <si>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</si>
  <si>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</si>
  <si>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</si>
  <si>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</si>
  <si>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</si>
  <si>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</si>
  <si>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</si>
  <si>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</si>
  <si>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</si>
  <si>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</si>
  <si>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</si>
  <si>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</si>
  <si>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</si>
  <si>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</si>
  <si>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</si>
  <si>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</si>
  <si>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</si>
  <si>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</si>
  <si>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</si>
  <si>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</si>
  <si>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</si>
  <si>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</si>
  <si>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</si>
  <si>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</si>
  <si>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</si>
  <si>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</si>
  <si>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</si>
  <si>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</si>
  <si>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</si>
  <si>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</si>
  <si>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</si>
  <si>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</si>
  <si>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</si>
  <si>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</si>
  <si>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</si>
  <si>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</si>
  <si>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</si>
  <si>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</si>
  <si>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</si>
  <si>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</si>
  <si>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</si>
  <si>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</si>
  <si>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</si>
  <si>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</si>
  <si>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</si>
  <si>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</si>
  <si>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</si>
  <si>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</si>
  <si>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</si>
  <si>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</si>
  <si>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</si>
  <si>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</si>
  <si>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</si>
  <si>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</si>
  <si>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</si>
  <si>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</si>
  <si>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</si>
  <si>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</si>
  <si>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</si>
  <si>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</si>
  <si>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</si>
  <si>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</si>
  <si>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</si>
  <si>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</si>
  <si>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</si>
  <si>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</si>
  <si>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</si>
  <si>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</si>
  <si>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</si>
  <si>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</si>
  <si>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</si>
  <si>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</si>
  <si>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</si>
  <si>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</si>
  <si>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</si>
  <si>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</si>
  <si>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</si>
  <si>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</si>
  <si>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</si>
  <si>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</si>
  <si>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</si>
  <si>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</si>
  <si>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</si>
  <si>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</si>
  <si>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</si>
  <si>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</si>
  <si>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</si>
  <si>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</si>
  <si>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</si>
  <si>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</si>
  <si>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</si>
  <si>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</si>
  <si>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</si>
  <si>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</si>
  <si>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</si>
  <si>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</si>
  <si>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</si>
  <si>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</si>
  <si>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</si>
  <si>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</si>
  <si>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</si>
  <si>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</si>
  <si>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</si>
  <si>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</si>
  <si>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</si>
  <si>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</si>
  <si>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</si>
  <si>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</si>
  <si>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</si>
  <si>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</si>
  <si>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</si>
  <si>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</si>
  <si>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</si>
  <si>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</si>
  <si>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</si>
  <si>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</si>
  <si>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</si>
  <si>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</si>
  <si>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</si>
  <si>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</si>
  <si>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</si>
  <si>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</si>
  <si>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</si>
  <si>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</si>
  <si>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</si>
  <si>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</si>
  <si>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</si>
  <si>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</si>
  <si>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</si>
  <si>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</si>
  <si>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</si>
  <si>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</si>
  <si>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</si>
  <si>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</si>
  <si>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</si>
  <si>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</si>
  <si>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</si>
  <si>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</si>
  <si>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</si>
  <si>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</si>
  <si>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</si>
  <si>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</si>
  <si>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</si>
  <si>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</si>
  <si>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</si>
  <si>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</si>
  <si>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</si>
  <si>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</si>
  <si>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</si>
  <si>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</si>
  <si>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</si>
  <si>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</si>
  <si>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</si>
  <si>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</si>
  <si>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</si>
  <si>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</si>
  <si>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</si>
  <si>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</si>
  <si>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</si>
  <si>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</si>
  <si>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</si>
  <si>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</si>
  <si>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</si>
  <si>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</si>
  <si>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</si>
  <si>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</si>
  <si>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</si>
  <si>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</si>
  <si>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</si>
  <si>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</si>
  <si>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</si>
  <si>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</si>
  <si>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</si>
  <si>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</si>
  <si>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</si>
  <si>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</si>
  <si>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</si>
  <si>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</si>
  <si>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</si>
  <si>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</si>
  <si>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</si>
  <si>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</si>
  <si>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</si>
  <si>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</si>
  <si>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</si>
  <si>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</si>
  <si>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</si>
  <si>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</si>
  <si>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</si>
  <si>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</si>
  <si>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</si>
  <si>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</si>
  <si>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</si>
  <si>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</si>
  <si>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</si>
  <si>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</si>
  <si>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</si>
  <si>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</si>
  <si>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</si>
  <si>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</si>
  <si>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</si>
  <si>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</si>
  <si>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</si>
  <si>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</si>
  <si>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</si>
  <si>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</si>
  <si>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</si>
  <si>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</si>
  <si>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</si>
  <si>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</si>
  <si>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</si>
  <si>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</si>
  <si>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</si>
  <si>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</si>
  <si>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</si>
  <si>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</si>
  <si>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</si>
  <si>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</si>
  <si>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</si>
  <si>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</si>
  <si>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</si>
  <si>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</si>
  <si>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</si>
  <si>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</si>
  <si>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</si>
  <si>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</si>
  <si>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</si>
  <si>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</si>
  <si>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</si>
  <si>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</si>
  <si>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</si>
  <si>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</si>
  <si>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</si>
  <si>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</si>
  <si>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</si>
  <si>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</si>
  <si>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</si>
  <si>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</si>
  <si>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</si>
  <si>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</si>
  <si>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</si>
  <si>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</si>
  <si>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</si>
  <si>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</si>
  <si>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</si>
  <si>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</si>
  <si>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</si>
  <si>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</si>
  <si>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</si>
  <si>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</si>
  <si>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</si>
  <si>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</si>
  <si>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</si>
  <si>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</si>
  <si>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</si>
  <si>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</si>
  <si>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</si>
  <si>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</si>
  <si>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</si>
  <si>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</si>
  <si>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</si>
  <si>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</si>
  <si>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</si>
  <si>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</si>
  <si>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</si>
  <si>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</si>
  <si>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</si>
  <si>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</si>
  <si>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</si>
  <si>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</si>
  <si>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</si>
  <si>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</si>
  <si>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</si>
  <si>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</si>
  <si>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</si>
  <si>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</si>
  <si>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</si>
  <si>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</si>
  <si>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</si>
  <si>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</si>
  <si>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</si>
  <si>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</si>
  <si>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</si>
  <si>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</si>
  <si>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</si>
  <si>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</si>
  <si>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</si>
  <si>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</si>
  <si>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</si>
  <si>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</si>
  <si>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</si>
  <si>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</si>
  <si>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</si>
  <si>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</si>
  <si>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</si>
  <si>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</si>
  <si>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</si>
  <si>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</si>
  <si>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</si>
  <si>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</si>
  <si>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</si>
  <si>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</si>
  <si>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</si>
  <si>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</si>
  <si>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</si>
  <si>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</si>
  <si>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</si>
  <si>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</si>
  <si>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</si>
  <si>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</si>
  <si>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</si>
  <si>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</si>
  <si>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</si>
  <si>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</si>
  <si>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</si>
  <si>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</si>
  <si>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</si>
  <si>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</si>
  <si>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</si>
  <si>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</si>
  <si>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</si>
  <si>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</si>
  <si>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</si>
  <si>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</si>
  <si>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</si>
  <si>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</si>
  <si>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</si>
  <si>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</si>
  <si>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</si>
  <si>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</si>
  <si>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</si>
  <si>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</si>
  <si>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</si>
  <si>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</si>
  <si>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</si>
  <si>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</si>
  <si>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</si>
  <si>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</si>
  <si>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</si>
  <si>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</si>
  <si>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</si>
  <si>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</si>
  <si>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</si>
  <si>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</si>
  <si>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</si>
  <si>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</si>
  <si>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</si>
  <si>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</si>
  <si>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</si>
  <si>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</si>
  <si>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</si>
  <si>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</si>
  <si>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</si>
  <si>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</si>
  <si>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</si>
  <si>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</si>
  <si>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</si>
  <si>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</si>
  <si>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</si>
  <si>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</si>
  <si>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</si>
  <si>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</si>
  <si>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</si>
  <si>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</si>
  <si>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</si>
  <si>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</si>
  <si>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</si>
  <si>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</si>
  <si>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</si>
  <si>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</si>
  <si>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</si>
  <si>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</si>
  <si>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</si>
  <si>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</si>
  <si>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</si>
  <si>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</si>
  <si>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</si>
  <si>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</si>
  <si>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</si>
  <si>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</si>
  <si>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</si>
  <si>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</si>
  <si>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</si>
  <si>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</si>
  <si>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</si>
  <si>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</si>
  <si>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</si>
  <si>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</si>
  <si>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</si>
  <si>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</si>
  <si>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</si>
  <si>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</si>
  <si>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</si>
  <si>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</si>
  <si>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</si>
  <si>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</si>
  <si>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</si>
  <si>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</si>
  <si>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</si>
  <si>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</si>
  <si>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</si>
  <si>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</si>
  <si>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</si>
  <si>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</si>
  <si>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</si>
  <si>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</si>
  <si>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</si>
  <si>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</si>
  <si>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</si>
  <si>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</si>
  <si>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</si>
  <si>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</si>
  <si>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</si>
  <si>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</si>
  <si>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</si>
  <si>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</si>
  <si>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</si>
  <si>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</si>
  <si>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</si>
  <si>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</si>
  <si>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</si>
  <si>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</si>
  <si>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</si>
  <si>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</si>
  <si>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</si>
  <si>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</si>
  <si>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</si>
  <si>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</si>
  <si>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</si>
  <si>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</si>
  <si>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</si>
  <si>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</si>
  <si>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</si>
  <si>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</si>
  <si>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</si>
  <si>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</si>
  <si>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</si>
  <si>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</si>
  <si>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</si>
  <si>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</si>
  <si>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</si>
  <si>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</si>
  <si>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</si>
  <si>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</si>
  <si>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</si>
  <si>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</si>
  <si>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</si>
  <si>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</si>
  <si>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</si>
  <si>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</si>
  <si>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</si>
  <si>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</si>
  <si>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</si>
  <si>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</si>
  <si>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</si>
  <si>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</si>
  <si>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</si>
  <si>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</si>
  <si>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</si>
  <si>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</si>
  <si>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</si>
  <si>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</si>
  <si>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</si>
  <si>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</si>
  <si>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</si>
  <si>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</si>
  <si>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</si>
  <si>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</si>
  <si>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</si>
  <si>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</si>
  <si>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</si>
  <si>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</si>
  <si>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</si>
  <si>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</si>
  <si>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</si>
  <si>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</si>
  <si>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</si>
  <si>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</si>
  <si>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</si>
  <si>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</si>
  <si>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</si>
  <si>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</si>
  <si>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</si>
  <si>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</si>
  <si>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</si>
  <si>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</si>
  <si>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</si>
  <si>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</si>
  <si>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</si>
  <si>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</si>
  <si>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</si>
  <si>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</si>
  <si>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</si>
  <si>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</si>
  <si>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</si>
  <si>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</si>
  <si>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</si>
  <si>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</si>
  <si>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</si>
  <si>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</si>
  <si>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</si>
  <si>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</si>
  <si>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</si>
  <si>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</si>
  <si>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</si>
  <si>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</si>
  <si>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</si>
  <si>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</si>
  <si>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</si>
  <si>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</si>
  <si>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</si>
  <si>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</si>
  <si>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</si>
  <si>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</si>
  <si>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</si>
  <si>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</si>
  <si>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</si>
  <si>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</si>
  <si>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</si>
  <si>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</si>
  <si>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</si>
  <si>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</si>
  <si>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</si>
  <si>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</si>
  <si>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</si>
  <si>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</si>
  <si>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</si>
  <si>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</si>
  <si>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</si>
  <si>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</si>
  <si>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</si>
  <si>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</si>
  <si>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</si>
  <si>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</si>
  <si>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</si>
  <si>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</si>
  <si>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</si>
  <si>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</si>
  <si>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</si>
  <si>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</si>
  <si>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</si>
  <si>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</si>
  <si>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</si>
  <si>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</si>
  <si>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</si>
  <si>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</si>
  <si>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</si>
  <si>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</si>
  <si>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</si>
  <si>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</si>
  <si>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</si>
  <si>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</si>
  <si>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</si>
  <si>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</si>
  <si>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</si>
  <si>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</si>
  <si>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</si>
  <si>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</si>
  <si>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</si>
  <si>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</si>
  <si>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</si>
  <si>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</si>
  <si>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</si>
  <si>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</si>
  <si>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</si>
  <si>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</si>
  <si>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</si>
  <si>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</si>
  <si>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</si>
  <si>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</si>
  <si>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</si>
  <si>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</si>
  <si>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</si>
  <si>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</si>
  <si>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</si>
  <si>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</si>
  <si>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</si>
  <si>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</si>
  <si>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</si>
  <si>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</si>
  <si>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</si>
  <si>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</si>
  <si>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</si>
  <si>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</si>
  <si>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</si>
  <si>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</si>
  <si>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</si>
  <si>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</si>
  <si>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</si>
  <si>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</si>
  <si>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</si>
  <si>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</si>
  <si>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</si>
  <si>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</si>
  <si>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</si>
  <si>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</si>
  <si>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</si>
  <si>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</si>
  <si>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</si>
  <si>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</si>
  <si>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</si>
  <si>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</si>
  <si>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</si>
  <si>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</si>
  <si>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</si>
  <si>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</si>
  <si>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</si>
  <si>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</si>
  <si>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</si>
  <si>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</si>
  <si>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</si>
  <si>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</si>
  <si>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</si>
  <si>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</si>
  <si>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</si>
  <si>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</si>
  <si>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</si>
  <si>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</si>
  <si>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</si>
  <si>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</si>
  <si>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</si>
  <si>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</si>
  <si>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</si>
  <si>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</si>
  <si>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</si>
  <si>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</si>
  <si>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</si>
  <si>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</si>
  <si>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</si>
  <si>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</si>
  <si>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</si>
  <si>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</si>
  <si>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</si>
  <si>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</si>
  <si>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</si>
  <si>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</si>
  <si>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</si>
  <si>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</si>
  <si>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</si>
  <si>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</si>
  <si>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</si>
  <si>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</si>
  <si>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</si>
  <si>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</si>
  <si>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</si>
  <si>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</si>
  <si>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</si>
  <si>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</si>
  <si>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</si>
  <si>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</si>
  <si>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</si>
  <si>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</si>
  <si>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</si>
  <si>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</si>
  <si>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</si>
  <si>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</si>
  <si>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</si>
  <si>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</si>
  <si>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</si>
  <si>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</si>
  <si>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</si>
  <si>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</si>
  <si>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</si>
  <si>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</si>
  <si>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</si>
  <si>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</si>
  <si>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</si>
  <si>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</si>
  <si>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</si>
  <si>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</si>
  <si>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</si>
  <si>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</si>
  <si>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</si>
  <si>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</si>
  <si>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</si>
  <si>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</si>
  <si>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</si>
  <si>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</si>
  <si>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</si>
  <si>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</si>
  <si>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</si>
  <si>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</si>
  <si>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</si>
  <si>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</si>
  <si>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</si>
  <si>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</si>
  <si>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</si>
  <si>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</si>
  <si>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</si>
  <si>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</si>
  <si>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</si>
  <si>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</si>
  <si>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</si>
  <si>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</si>
  <si>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</si>
  <si>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</si>
  <si>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</si>
  <si>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</si>
  <si>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</si>
  <si>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</si>
  <si>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</si>
  <si>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</si>
  <si>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</si>
  <si>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</si>
  <si>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</si>
  <si>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</si>
  <si>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</si>
  <si>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</si>
  <si>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</si>
  <si>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</si>
  <si>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</si>
  <si>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</si>
  <si>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</si>
  <si>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</si>
  <si>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</si>
  <si>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</si>
  <si>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</si>
  <si>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</si>
  <si>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</si>
  <si>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</si>
  <si>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</si>
  <si>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</si>
  <si>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</si>
  <si>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</si>
  <si>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</si>
  <si>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</si>
  <si>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</si>
  <si>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</si>
  <si>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</si>
  <si>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</si>
  <si>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</si>
  <si>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</si>
  <si>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</si>
  <si>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</si>
  <si>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</si>
  <si>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</si>
  <si>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</si>
  <si>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</si>
  <si>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</si>
  <si>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</si>
  <si>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</si>
  <si>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</si>
  <si>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</si>
  <si>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</si>
  <si>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</si>
  <si>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</si>
  <si>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</si>
  <si>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</si>
  <si>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</si>
  <si>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</si>
  <si>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</si>
  <si>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</si>
  <si>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</si>
  <si>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</si>
  <si>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</si>
  <si>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</si>
  <si>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</si>
  <si>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</si>
  <si>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</si>
  <si>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</si>
  <si>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</si>
  <si>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</si>
  <si>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</si>
  <si>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</si>
  <si>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</si>
  <si>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</si>
  <si>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</si>
  <si>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</si>
  <si>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</si>
  <si>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</si>
  <si>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</si>
  <si>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</si>
  <si>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</si>
  <si>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</si>
  <si>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</si>
  <si>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</si>
  <si>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</si>
  <si>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</si>
  <si>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</si>
  <si>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</si>
  <si>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</si>
  <si>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</si>
  <si>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</si>
  <si>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</si>
  <si>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</si>
  <si>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</si>
  <si>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</si>
  <si>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</si>
  <si>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</si>
  <si>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</si>
  <si>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</si>
  <si>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</si>
  <si>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</si>
  <si>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</si>
  <si>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</si>
  <si>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</si>
  <si>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</si>
  <si>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</si>
  <si>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</si>
  <si>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</si>
  <si>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</si>
  <si>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</si>
  <si>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</si>
  <si>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</si>
  <si>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</si>
  <si>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</si>
  <si>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</si>
  <si>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</si>
  <si>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</si>
  <si>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</si>
  <si>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</si>
  <si>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</si>
  <si>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</si>
  <si>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</si>
  <si>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</si>
  <si>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</si>
  <si>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</si>
  <si>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</si>
  <si>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</si>
  <si>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</si>
  <si>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</si>
  <si>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</si>
  <si>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</si>
  <si>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</si>
  <si>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</si>
  <si>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</si>
  <si>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</si>
  <si>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</si>
  <si>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</si>
  <si>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</si>
  <si>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</si>
  <si>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</si>
  <si>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</si>
  <si>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</si>
  <si>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</si>
  <si>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</si>
  <si>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</si>
  <si>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</si>
  <si>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</si>
  <si>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</si>
  <si>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</si>
  <si>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</si>
  <si>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</si>
  <si>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</si>
  <si>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</si>
  <si>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</si>
  <si>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</si>
  <si>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</si>
  <si>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</si>
  <si>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</si>
  <si>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</si>
  <si>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</si>
  <si>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</si>
  <si>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</si>
  <si>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</si>
  <si>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</si>
  <si>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</si>
  <si>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</si>
  <si>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</si>
  <si>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</si>
  <si>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</si>
  <si>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</si>
  <si>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</si>
  <si>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</si>
  <si>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</si>
  <si>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</si>
  <si>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</si>
  <si>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</si>
  <si>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</si>
  <si>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</si>
  <si>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</si>
  <si>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</si>
  <si>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</si>
  <si>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</si>
  <si>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</si>
  <si>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</si>
  <si>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</si>
  <si>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</si>
  <si>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</si>
  <si>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</si>
  <si>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</si>
  <si>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</si>
  <si>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</si>
  <si>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</si>
  <si>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</si>
  <si>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</si>
  <si>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</si>
  <si>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</si>
  <si>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</si>
  <si>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</si>
  <si>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</si>
  <si>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</si>
  <si>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</si>
  <si>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</si>
  <si>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</si>
  <si>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</si>
  <si>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</si>
  <si>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</si>
  <si>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</si>
  <si>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</si>
  <si>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</si>
  <si>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</si>
  <si>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</si>
  <si>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</si>
  <si>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</si>
  <si>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</si>
  <si>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</si>
  <si>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</si>
  <si>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</si>
  <si>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</si>
  <si>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</si>
  <si>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</si>
  <si>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</si>
  <si>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</si>
  <si>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</si>
  <si>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</si>
  <si>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</si>
  <si>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</si>
  <si>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</si>
  <si>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</si>
  <si>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</si>
  <si>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</si>
  <si>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</si>
  <si>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</si>
  <si>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</si>
  <si>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</si>
  <si>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</si>
  <si>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</si>
  <si>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</si>
  <si>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</si>
  <si>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</si>
  <si>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</si>
  <si>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</si>
  <si>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</si>
  <si>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</si>
  <si>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</si>
  <si>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</si>
  <si>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</si>
  <si>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</si>
  <si>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</si>
  <si>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</si>
  <si>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</si>
  <si>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</si>
  <si>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</si>
  <si>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</si>
  <si>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</si>
  <si>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</si>
  <si>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</si>
  <si>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</si>
  <si>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</si>
  <si>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</si>
  <si>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</si>
  <si>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</si>
  <si>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</si>
  <si>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</si>
  <si>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</si>
  <si>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</si>
  <si>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</si>
  <si>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</si>
  <si>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</si>
  <si>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</si>
  <si>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</si>
  <si>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</si>
  <si>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</si>
  <si>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</si>
  <si>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</si>
  <si>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</si>
  <si>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</si>
  <si>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</si>
  <si>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</si>
  <si>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</si>
  <si>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</si>
  <si>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</si>
  <si>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</si>
  <si>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</si>
  <si>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</si>
  <si>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</si>
  <si>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</si>
  <si>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</si>
  <si>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</si>
  <si>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</si>
  <si>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</si>
  <si>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</si>
  <si>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</si>
  <si>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</si>
  <si>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</si>
  <si>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</si>
  <si>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</si>
  <si>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</si>
  <si>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</si>
  <si>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</si>
  <si>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</si>
  <si>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</si>
  <si>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</si>
  <si>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</si>
  <si>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</si>
  <si>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</si>
  <si>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</si>
  <si>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</si>
  <si>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</si>
  <si>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</si>
  <si>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</si>
  <si>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</si>
  <si>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</si>
  <si>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</si>
  <si>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</si>
  <si>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</si>
  <si>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</si>
  <si>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</si>
  <si>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</si>
  <si>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</si>
  <si>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</si>
  <si>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</si>
  <si>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</si>
  <si>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</si>
  <si>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</si>
  <si>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</si>
  <si>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</si>
  <si>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</si>
  <si>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</si>
  <si>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</si>
  <si>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</si>
  <si>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</si>
  <si>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</si>
  <si>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</si>
  <si>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</si>
  <si>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</si>
  <si>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</si>
  <si>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</si>
  <si>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</si>
  <si>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</si>
  <si>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</si>
  <si>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</si>
  <si>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</si>
  <si>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</si>
  <si>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</si>
  <si>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</si>
  <si>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</si>
  <si>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</si>
  <si>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</si>
  <si>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</si>
  <si>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</si>
  <si>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</si>
  <si>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</si>
  <si>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</si>
  <si>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</si>
  <si>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</si>
  <si>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</si>
  <si>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</si>
  <si>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</si>
  <si>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</si>
  <si>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</si>
  <si>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</si>
  <si>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</si>
  <si>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</si>
  <si>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</si>
  <si>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</si>
  <si>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</si>
  <si>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</si>
  <si>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</si>
  <si>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</si>
  <si>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</si>
  <si>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</si>
  <si>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</si>
  <si>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</si>
  <si>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</si>
  <si>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</si>
  <si>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</si>
  <si>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</si>
  <si>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</si>
  <si>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</si>
  <si>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</si>
  <si>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</si>
  <si>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</si>
  <si>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</si>
  <si>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</si>
  <si>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</si>
  <si>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</si>
  <si>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</si>
  <si>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</si>
  <si>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</si>
  <si>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</si>
  <si>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</si>
  <si>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</si>
  <si>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</si>
  <si>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</si>
  <si>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</si>
  <si>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</si>
  <si>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</si>
  <si>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</si>
  <si>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</si>
  <si>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</si>
  <si>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</si>
  <si>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</si>
  <si>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</si>
  <si>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</si>
  <si>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</si>
  <si>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</si>
  <si>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</si>
  <si>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</si>
  <si>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</si>
  <si>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</si>
  <si>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</si>
  <si>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</si>
  <si>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</si>
  <si>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</si>
  <si>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</si>
  <si>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</si>
  <si>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</si>
  <si>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</si>
  <si>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</si>
  <si>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</si>
  <si>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</si>
  <si>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</si>
  <si>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</si>
  <si>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</si>
  <si>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</si>
  <si>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</si>
  <si>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</si>
  <si>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</si>
  <si>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</si>
  <si>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</si>
  <si>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</si>
  <si>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</si>
  <si>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</si>
  <si>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</si>
  <si>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</si>
  <si>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</si>
  <si>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</si>
  <si>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</si>
  <si>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</si>
  <si>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</si>
  <si>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</si>
  <si>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</si>
  <si>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</si>
  <si>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</si>
  <si>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</si>
  <si>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</si>
  <si>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</si>
  <si>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</si>
  <si>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</si>
  <si>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</si>
  <si>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</si>
  <si>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</si>
  <si>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</si>
  <si>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</si>
  <si>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</si>
  <si>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</si>
  <si>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</si>
  <si>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</si>
  <si>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</si>
  <si>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</si>
  <si>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</si>
  <si>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</si>
  <si>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</si>
  <si>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</si>
  <si>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</si>
  <si>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</si>
  <si>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</si>
  <si>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</si>
  <si>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</si>
  <si>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</si>
  <si>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</si>
  <si>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</si>
  <si>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</si>
  <si>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</si>
  <si>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</si>
  <si>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</si>
  <si>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</si>
  <si>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</si>
  <si>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</si>
  <si>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</si>
  <si>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</si>
  <si>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</si>
  <si>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</si>
  <si>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</si>
  <si>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</si>
  <si>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</si>
  <si>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</si>
  <si>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</si>
  <si>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</si>
  <si>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</si>
  <si>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</si>
  <si>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</si>
  <si>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</si>
  <si>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</si>
  <si>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</si>
  <si>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</si>
  <si>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</si>
  <si>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</si>
  <si>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</si>
  <si>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</si>
  <si>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</si>
  <si>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</si>
  <si>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</si>
  <si>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</si>
  <si>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</si>
  <si>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</si>
  <si>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</si>
  <si>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</si>
  <si>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</si>
  <si>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</si>
  <si>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</si>
  <si>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</si>
  <si>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</si>
  <si>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</si>
  <si>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</si>
  <si>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</si>
  <si>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</si>
  <si>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</si>
  <si>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</si>
  <si>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</si>
  <si>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</si>
  <si>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</si>
  <si>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</si>
  <si>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</si>
  <si>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</si>
  <si>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</si>
  <si>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</si>
  <si>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</si>
  <si>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</si>
  <si>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</si>
  <si>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</si>
  <si>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</si>
  <si>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</si>
  <si>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</si>
  <si>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</si>
  <si>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</si>
  <si>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</si>
  <si>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</si>
  <si>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</si>
  <si>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</si>
  <si>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</si>
  <si>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</si>
  <si>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</si>
  <si>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</si>
  <si>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</si>
  <si>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</si>
  <si>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</si>
  <si>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</si>
  <si>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</si>
  <si>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</si>
  <si>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</si>
  <si>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</si>
  <si>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</si>
  <si>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</si>
  <si>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</si>
  <si>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</si>
  <si>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</si>
  <si>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</si>
  <si>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</si>
  <si>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</si>
  <si>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</si>
  <si>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</si>
  <si>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</si>
  <si>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</si>
  <si>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</si>
  <si>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</si>
  <si>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</si>
  <si>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</si>
  <si>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</si>
  <si>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</si>
  <si>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</si>
  <si>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</si>
  <si>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</si>
  <si>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</si>
  <si>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</si>
  <si>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</si>
  <si>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</si>
  <si>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</si>
  <si>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</si>
  <si>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</si>
  <si>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</si>
  <si>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</si>
  <si>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</si>
  <si>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</si>
  <si>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</si>
  <si>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</si>
  <si>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</si>
  <si>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</si>
  <si>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</si>
  <si>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</si>
  <si>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</si>
  <si>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</si>
  <si>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</si>
  <si>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</si>
  <si>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</si>
  <si>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</si>
  <si>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</si>
  <si>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</si>
  <si>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</si>
  <si>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</si>
  <si>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</si>
  <si>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</si>
  <si>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</si>
  <si>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</si>
  <si>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</si>
  <si>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</si>
  <si>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</si>
  <si>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</si>
  <si>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</si>
  <si>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</si>
  <si>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</si>
  <si>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</si>
  <si>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</si>
  <si>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</si>
  <si>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</si>
  <si>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</si>
  <si>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</si>
  <si>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</si>
  <si>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</si>
  <si>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</si>
  <si>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</si>
  <si>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</si>
  <si>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</si>
  <si>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</si>
  <si>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</si>
  <si>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</si>
  <si>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</si>
  <si>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</si>
  <si>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</si>
  <si>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</si>
  <si>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</si>
  <si>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</si>
  <si>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</si>
  <si>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</si>
  <si>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</si>
  <si>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</si>
  <si>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</si>
  <si>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</si>
  <si>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</si>
  <si>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</si>
  <si>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</si>
  <si>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</si>
  <si>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</si>
  <si>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</si>
  <si>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</si>
  <si>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</si>
  <si>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</si>
  <si>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</si>
  <si>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</si>
  <si>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</si>
  <si>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</si>
  <si>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</si>
  <si>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</si>
  <si>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</si>
  <si>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</si>
  <si>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</si>
  <si>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</si>
  <si>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</si>
  <si>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</si>
  <si>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</si>
  <si>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</si>
  <si>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</si>
  <si>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</si>
  <si>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</si>
  <si>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</si>
  <si>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</si>
  <si>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</si>
  <si>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</si>
  <si>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</si>
  <si>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</si>
  <si>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</si>
  <si>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</si>
  <si>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</si>
  <si>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</si>
  <si>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</si>
  <si>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</si>
  <si>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</si>
  <si>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</si>
  <si>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</si>
  <si>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</si>
  <si>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</si>
  <si>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</si>
  <si>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</si>
  <si>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</si>
  <si>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</si>
  <si>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</si>
  <si>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</si>
  <si>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</si>
  <si>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</si>
  <si>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</si>
  <si>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</si>
  <si>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</si>
  <si>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</si>
  <si>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</si>
  <si>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</si>
  <si>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</si>
  <si>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</si>
  <si>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</si>
  <si>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</si>
  <si>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</si>
  <si>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</si>
  <si>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</si>
  <si>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</si>
  <si>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</si>
  <si>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</si>
  <si>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</si>
  <si>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</si>
  <si>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</si>
  <si>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</si>
  <si>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</si>
  <si>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</si>
  <si>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</si>
  <si>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</si>
  <si>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</si>
  <si>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</si>
  <si>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</si>
  <si>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</si>
  <si>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</si>
  <si>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</si>
  <si>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</si>
  <si>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</si>
  <si>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</si>
  <si>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</si>
  <si>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</si>
  <si>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</si>
  <si>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</si>
  <si>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</si>
  <si>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</si>
  <si>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</si>
  <si>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</si>
  <si>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</si>
  <si>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</si>
  <si>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</si>
  <si>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</si>
  <si>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</si>
  <si>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</si>
  <si>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</si>
  <si>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</si>
  <si>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</si>
  <si>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</si>
  <si>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</si>
  <si>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</si>
  <si>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</si>
  <si>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</si>
  <si>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</si>
  <si>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</si>
  <si>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</si>
  <si>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</si>
  <si>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</si>
  <si>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</si>
  <si>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</si>
  <si>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</si>
  <si>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</si>
  <si>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</si>
  <si>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</si>
  <si>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</si>
  <si>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</si>
  <si>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</si>
  <si>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</si>
  <si>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</si>
  <si>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</si>
  <si>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</si>
  <si>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</si>
  <si>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</si>
  <si>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</si>
  <si>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</si>
  <si>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</si>
  <si>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</si>
  <si>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</si>
  <si>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</si>
  <si>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</si>
  <si>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</si>
  <si>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</si>
  <si>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</si>
  <si>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</si>
  <si>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</si>
  <si>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</si>
  <si>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</si>
  <si>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</si>
  <si>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</si>
  <si>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</si>
  <si>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</si>
  <si>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</si>
  <si>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</si>
  <si>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</si>
  <si>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</si>
  <si>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</si>
  <si>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</si>
  <si>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</si>
  <si>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</si>
  <si>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</si>
  <si>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</si>
  <si>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</si>
  <si>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</si>
  <si>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</si>
  <si>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</si>
  <si>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</si>
  <si>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</si>
  <si>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</si>
  <si>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</si>
  <si>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</si>
  <si>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</si>
  <si>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</si>
  <si>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</si>
  <si>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</si>
  <si>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</si>
  <si>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</si>
  <si>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</si>
  <si>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</si>
  <si>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</si>
  <si>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</si>
  <si>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</si>
  <si>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</si>
  <si>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</si>
  <si>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</si>
  <si>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</si>
  <si>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</si>
  <si>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</si>
  <si>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</si>
  <si>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</si>
  <si>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</si>
  <si>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</si>
  <si>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</si>
  <si>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</si>
  <si>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</si>
  <si>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</si>
  <si>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</si>
  <si>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</si>
  <si>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</si>
  <si>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</si>
  <si>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</si>
  <si>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</si>
  <si>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</si>
  <si>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</si>
  <si>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</si>
  <si>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</si>
  <si>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</si>
  <si>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</si>
  <si>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</si>
  <si>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</si>
  <si>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</si>
  <si>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</si>
  <si>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</si>
  <si>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</si>
  <si>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</si>
  <si>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</si>
  <si>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</si>
  <si>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</si>
  <si>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</si>
  <si>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</si>
  <si>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</si>
  <si>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</si>
  <si>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</si>
  <si>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</si>
  <si>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</si>
  <si>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</si>
  <si>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</si>
  <si>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</si>
  <si>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</si>
  <si>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</si>
  <si>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</si>
  <si>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</si>
  <si>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</si>
  <si>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</si>
  <si>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</si>
  <si>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</si>
  <si>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</si>
  <si>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</si>
  <si>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</si>
  <si>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</si>
  <si>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</si>
  <si>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</si>
  <si>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</si>
  <si>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</si>
  <si>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</si>
  <si>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</si>
  <si>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</si>
  <si>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</si>
  <si>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</si>
  <si>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</si>
  <si>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</si>
  <si>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</si>
  <si>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</si>
  <si>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</si>
  <si>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</si>
  <si>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</si>
  <si>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</si>
  <si>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</si>
  <si>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</si>
  <si>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</si>
  <si>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</si>
  <si>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</si>
  <si>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</si>
  <si>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</si>
  <si>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</si>
  <si>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</si>
  <si>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</si>
  <si>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</si>
  <si>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</si>
  <si>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</si>
  <si>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</si>
  <si>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</si>
  <si>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</si>
  <si>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</si>
  <si>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</si>
  <si>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</si>
  <si>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</si>
  <si>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</si>
  <si>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</si>
  <si>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</si>
  <si>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</si>
  <si>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</si>
  <si>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</si>
  <si>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</si>
  <si>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</si>
  <si>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</si>
  <si>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</si>
  <si>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</si>
  <si>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</si>
  <si>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</si>
  <si>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</si>
  <si>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</si>
  <si>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</si>
  <si>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</si>
  <si>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</si>
  <si>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</si>
  <si>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</si>
  <si>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</si>
  <si>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</si>
  <si>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</si>
  <si>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</si>
  <si>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</si>
  <si>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</si>
  <si>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</si>
  <si>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</si>
  <si>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</si>
  <si>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</si>
  <si>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</si>
  <si>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</si>
  <si>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</si>
  <si>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</si>
  <si>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</si>
  <si>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</si>
  <si>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</si>
  <si>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</si>
  <si>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</si>
  <si>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</si>
  <si>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</si>
  <si>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</si>
  <si>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</si>
  <si>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</si>
  <si>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</si>
  <si>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</si>
  <si>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</si>
  <si>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</si>
  <si>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</si>
  <si>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</si>
  <si>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</si>
  <si>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</si>
  <si>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</si>
  <si>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</si>
  <si>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</si>
  <si>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</si>
  <si>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</si>
  <si>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</si>
  <si>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</si>
  <si>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</si>
  <si>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</si>
  <si>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</si>
  <si>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</si>
  <si>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</si>
  <si>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</si>
  <si>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</si>
  <si>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</si>
  <si>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</si>
  <si>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</si>
  <si>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</si>
  <si>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</si>
  <si>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</si>
  <si>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</si>
  <si>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</si>
  <si>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</si>
  <si>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</si>
  <si>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</si>
  <si>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</si>
  <si>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</si>
  <si>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</si>
  <si>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</si>
  <si>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</si>
  <si>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</si>
  <si>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</si>
  <si>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</si>
  <si>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</si>
  <si>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</si>
  <si>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</si>
  <si>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</si>
  <si>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</si>
  <si>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</si>
  <si>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</si>
  <si>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</si>
  <si>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</si>
  <si>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</si>
  <si>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</si>
  <si>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</si>
  <si>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</si>
  <si>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</si>
  <si>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</si>
  <si>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</si>
  <si>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</si>
  <si>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</si>
  <si>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</si>
  <si>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</si>
  <si>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</si>
  <si>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</si>
  <si>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</si>
  <si>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</si>
  <si>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</si>
  <si>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</si>
  <si>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</si>
  <si>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</si>
  <si>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</si>
  <si>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</si>
  <si>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</si>
  <si>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</si>
  <si>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</si>
  <si>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</si>
  <si>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</si>
  <si>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</si>
  <si>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</si>
  <si>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</si>
  <si>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</si>
  <si>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</si>
  <si>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</si>
  <si>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</si>
  <si>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</si>
  <si>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</si>
  <si>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</si>
  <si>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</si>
  <si>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</si>
  <si>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</si>
  <si>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</si>
  <si>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</si>
  <si>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</si>
  <si>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</si>
  <si>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</si>
  <si>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</si>
  <si>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</si>
  <si>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</si>
  <si>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</si>
  <si>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</si>
  <si>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</si>
  <si>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</si>
  <si>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</si>
  <si>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</si>
  <si>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</si>
  <si>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</si>
  <si>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</si>
  <si>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</si>
  <si>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</si>
  <si>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</si>
  <si>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</si>
  <si>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</si>
  <si>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</si>
  <si>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</si>
  <si>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</si>
  <si>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</si>
  <si>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</si>
  <si>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</si>
  <si>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</si>
  <si>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</si>
  <si>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</si>
  <si>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</si>
  <si>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</si>
  <si>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</si>
  <si>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</si>
  <si>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</si>
  <si>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</si>
  <si>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</si>
  <si>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</si>
  <si>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</si>
  <si>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</si>
  <si>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</si>
  <si>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</si>
  <si>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</si>
  <si>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</si>
  <si>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</si>
  <si>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</si>
  <si>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</si>
  <si>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</si>
  <si>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</si>
  <si>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</si>
  <si>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</si>
  <si>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</si>
  <si>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</si>
  <si>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</si>
  <si>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</si>
  <si>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</si>
  <si>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</si>
  <si>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</si>
  <si>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</si>
  <si>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</si>
  <si>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</si>
  <si>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</si>
  <si>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</si>
  <si>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</si>
  <si>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</si>
  <si>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</si>
  <si>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</si>
  <si>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</si>
  <si>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</si>
  <si>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</si>
  <si>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</si>
  <si>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</si>
  <si>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</si>
  <si>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</si>
  <si>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</si>
  <si>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</si>
  <si>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</si>
  <si>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</si>
  <si>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</si>
  <si>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</si>
  <si>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</si>
  <si>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</si>
  <si>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</si>
  <si>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</si>
  <si>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</si>
  <si>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</si>
  <si>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</si>
  <si>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</si>
  <si>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</si>
  <si>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</si>
  <si>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</si>
  <si>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</si>
  <si>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</si>
  <si>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</si>
  <si>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</si>
  <si>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</si>
  <si>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</si>
  <si>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</si>
  <si>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</si>
  <si>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</si>
  <si>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</si>
  <si>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</si>
  <si>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</si>
  <si>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</si>
  <si>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</si>
  <si>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</si>
  <si>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</si>
  <si>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</si>
  <si>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</si>
  <si>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</si>
  <si>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</si>
  <si>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</si>
  <si>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</si>
  <si>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</si>
  <si>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</si>
  <si>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</si>
  <si>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</si>
  <si>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</si>
  <si>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</si>
  <si>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</si>
  <si>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</si>
  <si>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</si>
  <si>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</si>
  <si>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</si>
  <si>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</si>
  <si>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</si>
  <si>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</si>
  <si>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</si>
  <si>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</si>
  <si>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</si>
  <si>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</si>
  <si>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</si>
  <si>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</si>
  <si>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</si>
  <si>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</si>
  <si>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</si>
  <si>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</si>
  <si>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</si>
  <si>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</si>
  <si>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</si>
  <si>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</si>
  <si>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</si>
  <si>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</si>
  <si>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</si>
  <si>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</si>
  <si>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</si>
  <si>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</si>
  <si>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</si>
  <si>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</si>
  <si>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</si>
  <si>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</si>
  <si>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</si>
  <si>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</si>
  <si>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</si>
  <si>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</si>
  <si>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</si>
  <si>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</si>
  <si>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</si>
  <si>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</si>
  <si>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</si>
  <si>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</si>
  <si>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</si>
  <si>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</si>
  <si>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</si>
  <si>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</si>
  <si>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</si>
  <si>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</si>
  <si>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</si>
  <si>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</si>
  <si>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</si>
  <si>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</si>
  <si>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</si>
  <si>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</si>
  <si>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</si>
  <si>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</si>
  <si>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</si>
  <si>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</si>
  <si>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</si>
  <si>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</si>
  <si>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</si>
  <si>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</si>
  <si>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</si>
  <si>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</si>
  <si>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</si>
  <si>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</si>
  <si>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</si>
  <si>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</si>
  <si>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</si>
  <si>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</si>
  <si>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</si>
  <si>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</si>
  <si>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</si>
  <si>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</si>
  <si>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</si>
  <si>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</si>
  <si>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</si>
  <si>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</si>
  <si>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</si>
  <si>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</si>
  <si>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</si>
  <si>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</si>
  <si>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</si>
  <si>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</si>
  <si>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</si>
  <si>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</si>
  <si>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</si>
  <si>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</si>
  <si>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</si>
  <si>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</si>
  <si>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</si>
  <si>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</si>
  <si>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</si>
  <si>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</si>
  <si>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</si>
  <si>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</si>
  <si>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</si>
  <si>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</si>
  <si>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</si>
  <si>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</si>
  <si>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</si>
  <si>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</si>
  <si>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</si>
  <si>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</si>
  <si>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</si>
  <si>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</si>
  <si>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</si>
  <si>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</si>
  <si>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</si>
  <si>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</si>
  <si>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</si>
  <si>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</si>
  <si>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</si>
  <si>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</si>
  <si>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</si>
  <si>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</si>
  <si>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</si>
  <si>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</si>
  <si>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</si>
  <si>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</si>
  <si>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</si>
  <si>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</si>
  <si>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</si>
  <si>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</si>
  <si>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</si>
  <si>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</si>
  <si>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</si>
  <si>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</si>
  <si>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</si>
  <si>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</si>
  <si>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</si>
  <si>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</si>
  <si>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</si>
  <si>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</si>
  <si>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</si>
  <si>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</si>
  <si>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</si>
  <si>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</si>
  <si>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</si>
  <si>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</si>
  <si>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</si>
  <si>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</si>
  <si>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</si>
  <si>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</si>
  <si>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</si>
  <si>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</si>
  <si>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</si>
  <si>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</si>
  <si>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</si>
  <si>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</si>
  <si>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</si>
  <si>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</si>
  <si>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</si>
  <si>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</si>
  <si>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</si>
  <si>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</si>
  <si>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</si>
  <si>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</si>
  <si>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</si>
  <si>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</si>
  <si>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</si>
  <si>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</si>
  <si>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</si>
  <si>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</si>
  <si>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</si>
  <si>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</si>
  <si>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</si>
  <si>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</si>
  <si>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</si>
  <si>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</si>
  <si>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</si>
  <si>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</si>
  <si>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</si>
  <si>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</si>
  <si>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</si>
  <si>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</si>
  <si>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</si>
  <si>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</si>
  <si>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</si>
  <si>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</si>
  <si>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</si>
  <si>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</si>
  <si>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</si>
  <si>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</si>
  <si>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</si>
  <si>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</si>
  <si>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</si>
  <si>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</si>
  <si>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</si>
  <si>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</si>
  <si>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</si>
  <si>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</si>
  <si>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</si>
  <si>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</si>
  <si>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</si>
  <si>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</si>
  <si>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</si>
  <si>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</si>
  <si>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</si>
  <si>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</si>
  <si>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</si>
  <si>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</si>
  <si>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</si>
  <si>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</si>
  <si>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</si>
  <si>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</si>
  <si>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</si>
  <si>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</si>
  <si>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</si>
  <si>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</si>
  <si>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</si>
  <si>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</si>
  <si>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</si>
  <si>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</si>
  <si>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</si>
  <si>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</si>
  <si>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</si>
  <si>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</si>
  <si>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</si>
  <si>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</si>
  <si>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</si>
  <si>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</si>
  <si>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</si>
  <si>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</si>
  <si>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</si>
  <si>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</si>
  <si>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</si>
  <si>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</si>
  <si>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</si>
  <si>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</si>
  <si>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</si>
  <si>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</si>
  <si>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</si>
  <si>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</si>
  <si>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</si>
  <si>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</si>
  <si>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</si>
  <si>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</si>
  <si>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</si>
  <si>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</si>
  <si>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</si>
  <si>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</si>
  <si>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</si>
  <si>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</si>
  <si>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</si>
  <si>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</si>
  <si>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</si>
  <si>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</si>
  <si>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</si>
  <si>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</si>
  <si>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</si>
  <si>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</si>
  <si>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</si>
  <si>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</si>
  <si>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</si>
  <si>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</si>
  <si>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</si>
  <si>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</si>
  <si>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</si>
  <si>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</si>
  <si>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</si>
  <si>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</si>
  <si>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</si>
  <si>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</si>
  <si>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</si>
  <si>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</si>
  <si>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</si>
  <si>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</si>
  <si>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</si>
  <si>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</si>
  <si>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</si>
  <si>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</si>
  <si>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</si>
  <si>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</si>
  <si>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</si>
  <si>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</si>
  <si>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</si>
  <si>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</si>
  <si>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</si>
  <si>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</si>
  <si>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</si>
  <si>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</si>
  <si>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</si>
  <si>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</si>
  <si>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</si>
  <si>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</si>
  <si>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</si>
  <si>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</si>
  <si>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</si>
  <si>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</si>
  <si>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</si>
  <si>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</si>
  <si>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</si>
  <si>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</si>
  <si>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</si>
  <si>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</si>
  <si>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</si>
  <si>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</si>
  <si>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</si>
  <si>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</si>
  <si>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</si>
  <si>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</si>
  <si>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</si>
  <si>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</si>
  <si>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</si>
  <si>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</si>
  <si>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</si>
  <si>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</si>
  <si>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</si>
  <si>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</si>
  <si>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</si>
  <si>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</si>
  <si>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</si>
  <si>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</si>
  <si>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</si>
  <si>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</si>
  <si>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</si>
  <si>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</si>
  <si>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</si>
  <si>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</si>
  <si>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</si>
  <si>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</si>
  <si>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</si>
  <si>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</si>
  <si>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</si>
  <si>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</si>
  <si>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</si>
  <si>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</si>
  <si>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</si>
  <si>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</si>
  <si>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</si>
  <si>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</si>
  <si>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</si>
  <si>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</si>
  <si>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</si>
  <si>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</si>
  <si>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</si>
  <si>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</si>
  <si>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</si>
  <si>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</si>
  <si>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</si>
  <si>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</si>
  <si>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</si>
  <si>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</si>
  <si>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</si>
  <si>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</si>
  <si>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</si>
  <si>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</si>
  <si>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</si>
  <si>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</si>
  <si>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</si>
  <si>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</si>
  <si>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</si>
  <si>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</si>
  <si>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</si>
  <si>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</si>
  <si>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</si>
  <si>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</si>
  <si>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</si>
  <si>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</si>
  <si>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</si>
  <si>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</si>
  <si>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</si>
  <si>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</si>
  <si>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</si>
  <si>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</si>
  <si>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</si>
  <si>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</si>
  <si>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</si>
  <si>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</si>
  <si>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</si>
  <si>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</si>
  <si>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</si>
  <si>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</si>
  <si>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</si>
  <si>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</si>
  <si>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</si>
  <si>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</si>
  <si>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</si>
  <si>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</si>
  <si>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</si>
  <si>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</si>
  <si>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</si>
  <si>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</si>
  <si>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</si>
  <si>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</si>
  <si>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</si>
  <si>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</si>
  <si>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</si>
  <si>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</si>
  <si>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</si>
  <si>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</si>
  <si>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</si>
  <si>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</si>
  <si>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</si>
  <si>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</si>
  <si>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</si>
  <si>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</si>
  <si>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</si>
  <si>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</si>
  <si>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</si>
  <si>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</si>
  <si>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</si>
  <si>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</si>
  <si>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</si>
  <si>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</si>
  <si>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</si>
  <si>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</si>
  <si>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</si>
  <si>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</si>
  <si>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</si>
  <si>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</si>
  <si>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</si>
  <si>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</si>
  <si>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</si>
  <si>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</si>
  <si>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</si>
  <si>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</si>
  <si>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</si>
  <si>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</si>
  <si>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</si>
  <si>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</si>
  <si>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</si>
  <si>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</si>
  <si>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</si>
  <si>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</si>
  <si>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</si>
  <si>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</si>
  <si>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</si>
  <si>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</si>
  <si>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</si>
  <si>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</si>
  <si>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</si>
  <si>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</si>
  <si>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</si>
  <si>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</si>
  <si>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</si>
  <si>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</si>
  <si>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</si>
  <si>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</si>
  <si>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</si>
  <si>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</si>
  <si>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</si>
  <si>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</si>
  <si>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</si>
  <si>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</si>
  <si>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</si>
  <si>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</si>
  <si>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</si>
  <si>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</si>
  <si>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</si>
  <si>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</si>
  <si>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</si>
  <si>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</si>
  <si>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</si>
  <si>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</si>
  <si>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</si>
  <si>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</si>
  <si>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</si>
  <si>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</si>
  <si>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</si>
  <si>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</si>
  <si>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</si>
  <si>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</si>
  <si>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</si>
  <si>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</si>
  <si>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</si>
  <si>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</si>
  <si>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</si>
  <si>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</si>
  <si>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</si>
  <si>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</si>
  <si>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</si>
  <si>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</si>
  <si>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</si>
  <si>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</si>
  <si>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</si>
  <si>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</si>
  <si>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</si>
  <si>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</si>
  <si>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</si>
  <si>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</si>
  <si>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</si>
  <si>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</si>
  <si>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</si>
  <si>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</si>
  <si>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</si>
  <si>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</si>
  <si>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</si>
  <si>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</si>
  <si>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</si>
  <si>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</si>
  <si>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</si>
  <si>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</si>
  <si>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</si>
  <si>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</si>
  <si>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</si>
  <si>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</si>
  <si>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</si>
  <si>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</si>
  <si>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</si>
  <si>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</si>
  <si>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</si>
  <si>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</si>
  <si>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</si>
  <si>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</si>
  <si>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</si>
  <si>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</si>
  <si>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</si>
  <si>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</si>
  <si>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</si>
  <si>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</si>
  <si>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</si>
  <si>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</si>
  <si>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</si>
  <si>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</si>
  <si>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</si>
  <si>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</si>
  <si>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</si>
  <si>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</si>
  <si>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</si>
  <si>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</si>
  <si>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</si>
  <si>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</si>
  <si>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</si>
  <si>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</si>
  <si>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</si>
  <si>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</si>
  <si>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</si>
  <si>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</si>
  <si>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</si>
  <si>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</si>
  <si>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</si>
  <si>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</si>
  <si>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</si>
  <si>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</si>
  <si>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</si>
  <si>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</si>
  <si>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</si>
  <si>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</si>
  <si>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</si>
  <si>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</si>
  <si>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</si>
  <si>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</si>
  <si>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</si>
  <si>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</si>
  <si>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</si>
  <si>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</si>
  <si>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</si>
  <si>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</si>
  <si>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</si>
  <si>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</si>
  <si>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</si>
  <si>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</si>
  <si>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</si>
  <si>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</si>
  <si>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</si>
  <si>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</si>
  <si>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</si>
  <si>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</si>
  <si>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</si>
  <si>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</si>
  <si>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</si>
  <si>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</si>
  <si>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</si>
  <si>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</si>
  <si>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</si>
  <si>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</si>
  <si>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</si>
  <si>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</si>
  <si>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</si>
  <si>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</si>
  <si>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</si>
  <si>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</si>
  <si>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</si>
  <si>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</si>
  <si>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</si>
  <si>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</si>
  <si>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</si>
  <si>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</si>
  <si>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</si>
  <si>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</si>
  <si>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</si>
  <si>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</si>
  <si>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</si>
  <si>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</si>
  <si>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</si>
  <si>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</si>
  <si>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</si>
  <si>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</si>
  <si>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</si>
  <si>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</si>
  <si>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</si>
  <si>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</si>
  <si>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</si>
  <si>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</si>
  <si>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</si>
  <si>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</si>
  <si>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</si>
  <si>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</si>
  <si>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</si>
  <si>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</si>
  <si>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</si>
  <si>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</si>
  <si>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</si>
  <si>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</si>
  <si>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</si>
  <si>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</si>
  <si>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</si>
  <si>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</si>
  <si>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</si>
  <si>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</si>
  <si>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</si>
  <si>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</si>
  <si>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</si>
  <si>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</si>
  <si>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</si>
  <si>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</si>
  <si>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</si>
  <si>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</si>
  <si>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</si>
  <si>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</si>
  <si>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</si>
  <si>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</si>
  <si>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</si>
  <si>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</si>
  <si>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</si>
  <si>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</si>
  <si>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</si>
  <si>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</si>
  <si>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</si>
  <si>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</si>
  <si>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</si>
  <si>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</si>
  <si>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</si>
  <si>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</si>
  <si>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</si>
  <si>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</si>
  <si>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</si>
  <si>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</si>
  <si>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</si>
  <si>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</si>
  <si>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</si>
  <si>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</si>
  <si>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</si>
  <si>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</si>
  <si>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</si>
  <si>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</si>
  <si>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</si>
  <si>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</si>
  <si>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</si>
  <si>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</si>
  <si>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</si>
  <si>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</si>
  <si>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</si>
  <si>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</si>
  <si>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</si>
  <si>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</si>
  <si>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</si>
  <si>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</si>
  <si>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</si>
  <si>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</si>
  <si>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</si>
  <si>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</si>
  <si>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</si>
  <si>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</si>
  <si>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</si>
  <si>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</si>
  <si>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</si>
  <si>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</si>
  <si>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</si>
  <si>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</si>
  <si>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</si>
  <si>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</si>
  <si>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</si>
  <si>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</si>
  <si>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</si>
  <si>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</si>
  <si>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</si>
  <si>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</si>
  <si>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</si>
  <si>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</si>
  <si>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</si>
  <si>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</si>
  <si>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</si>
  <si>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</si>
  <si>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</si>
  <si>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</si>
  <si>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</si>
  <si>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</si>
  <si>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</si>
  <si>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</si>
  <si>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</si>
  <si>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</si>
  <si>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</si>
  <si>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</si>
  <si>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</si>
  <si>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</si>
  <si>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</si>
  <si>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</si>
  <si>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</si>
  <si>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</si>
  <si>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</si>
  <si>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</si>
  <si>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</si>
  <si>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</si>
  <si>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</si>
  <si>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</si>
  <si>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</si>
  <si>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</si>
  <si>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</si>
  <si>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</si>
  <si>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</si>
  <si>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</si>
  <si>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</si>
  <si>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</si>
  <si>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</si>
  <si>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</si>
  <si>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</si>
  <si>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</si>
  <si>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</si>
  <si>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</si>
  <si>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</si>
  <si>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</si>
  <si>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</si>
  <si>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</si>
  <si>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</si>
  <si>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</si>
  <si>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</si>
  <si>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</si>
  <si>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</si>
  <si>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</si>
  <si>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</si>
  <si>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</si>
  <si>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</si>
  <si>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</si>
  <si>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</si>
  <si>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</si>
  <si>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</si>
  <si>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</si>
  <si>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</si>
  <si>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</si>
  <si>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</si>
  <si>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</si>
  <si>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</si>
  <si>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</si>
  <si>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</si>
  <si>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</si>
  <si>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</si>
  <si>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</si>
  <si>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</si>
  <si>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</si>
  <si>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</si>
  <si>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</si>
  <si>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</si>
  <si>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</si>
  <si>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</si>
  <si>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</si>
  <si>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</si>
  <si>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</si>
  <si>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</si>
  <si>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</si>
  <si>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</si>
  <si>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</si>
  <si>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</si>
  <si>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</si>
  <si>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</si>
  <si>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</si>
  <si>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</si>
  <si>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</si>
  <si>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</si>
  <si>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</si>
  <si>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</si>
  <si>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</si>
  <si>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</si>
  <si>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</si>
  <si>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</si>
  <si>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</si>
  <si>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</si>
  <si>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</si>
  <si>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</si>
  <si>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</si>
  <si>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</si>
  <si>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</si>
  <si>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</si>
  <si>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</si>
  <si>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</si>
  <si>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</si>
  <si>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</si>
  <si>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</si>
  <si>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</si>
  <si>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</si>
  <si>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</si>
  <si>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</si>
  <si>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</si>
  <si>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</si>
  <si>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</si>
  <si>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</si>
  <si>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</si>
  <si>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</si>
  <si>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</si>
  <si>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</si>
  <si>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</si>
  <si>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</si>
  <si>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</si>
  <si>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</si>
  <si>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</si>
  <si>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</si>
  <si>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</si>
  <si>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</si>
  <si>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</si>
  <si>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</si>
  <si>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</si>
  <si>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</si>
  <si>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</si>
  <si>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</si>
  <si>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</si>
  <si>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</si>
  <si>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</si>
  <si>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</si>
  <si>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</si>
  <si>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</si>
  <si>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</si>
  <si>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</si>
  <si>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</si>
  <si>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</si>
  <si>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</si>
  <si>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</si>
  <si>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</si>
  <si>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</si>
  <si>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</si>
  <si>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</si>
  <si>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</si>
  <si>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</si>
  <si>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</si>
  <si>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</si>
  <si>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</si>
  <si>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</si>
  <si>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</si>
  <si>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</si>
  <si>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</si>
  <si>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</si>
  <si>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</si>
  <si>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</si>
  <si>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</si>
  <si>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</si>
  <si>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</si>
  <si>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</si>
  <si>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</si>
  <si>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</si>
  <si>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</si>
  <si>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</si>
  <si>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</si>
  <si>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</si>
  <si>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</si>
  <si>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</si>
  <si>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</si>
  <si>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</si>
  <si>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</si>
  <si>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</si>
  <si>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</si>
  <si>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</si>
  <si>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</si>
  <si>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</si>
  <si>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</si>
  <si>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</si>
  <si>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</si>
  <si>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</si>
  <si>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</si>
  <si>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</si>
  <si>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</si>
  <si>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</si>
  <si>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</si>
  <si>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</si>
  <si>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</si>
  <si>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</si>
  <si>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</si>
  <si>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</si>
  <si>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</si>
  <si>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</si>
  <si>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</si>
  <si>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</si>
  <si>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</si>
  <si>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</si>
  <si>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</si>
  <si>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</si>
  <si>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</si>
  <si>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</si>
  <si>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</si>
  <si>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</si>
  <si>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</si>
  <si>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</si>
  <si>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</si>
  <si>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</si>
  <si>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</si>
  <si>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</si>
  <si>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</si>
  <si>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</si>
  <si>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</si>
  <si>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</si>
  <si>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</si>
  <si>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</si>
  <si>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</si>
  <si>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</si>
  <si>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</si>
  <si>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</si>
  <si>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</si>
  <si>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</si>
  <si>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</si>
  <si>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</si>
  <si>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</si>
  <si>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</si>
  <si>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</si>
  <si>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</si>
  <si>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</si>
  <si>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</si>
  <si>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</si>
  <si>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</si>
  <si>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</si>
  <si>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</si>
  <si>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</si>
  <si>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</si>
  <si>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</si>
  <si>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</si>
  <si>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</si>
  <si>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</si>
  <si>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</si>
  <si>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</si>
  <si>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</si>
  <si>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</si>
  <si>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</si>
  <si>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</si>
  <si>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</si>
  <si>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</si>
  <si>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</si>
  <si>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</si>
  <si>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</si>
  <si>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</si>
  <si>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</si>
  <si>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</si>
  <si>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</si>
  <si>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</si>
  <si>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</si>
  <si>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</si>
  <si>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</si>
  <si>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</si>
  <si>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</si>
  <si>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</si>
  <si>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</si>
  <si>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</si>
  <si>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</si>
  <si>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</si>
  <si>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</si>
  <si>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</si>
  <si>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</si>
  <si>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</si>
  <si>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</si>
  <si>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</si>
  <si>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</si>
  <si>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</si>
  <si>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</si>
  <si>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</si>
  <si>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</si>
  <si>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</si>
  <si>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</si>
  <si>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</si>
  <si>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</si>
  <si>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</si>
  <si>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</si>
  <si>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</si>
  <si>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</si>
  <si>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</si>
  <si>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</si>
  <si>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</si>
  <si>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</si>
  <si>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</si>
  <si>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</si>
  <si>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</si>
  <si>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</si>
  <si>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</si>
  <si>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</si>
  <si>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</si>
  <si>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</si>
  <si>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</si>
  <si>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</si>
  <si>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</si>
  <si>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</si>
  <si>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</si>
  <si>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</si>
  <si>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</si>
  <si>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</si>
  <si>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</si>
  <si>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</si>
  <si>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</si>
  <si>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</si>
  <si>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</si>
  <si>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</si>
  <si>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</si>
  <si>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</si>
  <si>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</si>
  <si>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</si>
  <si>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</si>
  <si>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</si>
  <si>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</si>
  <si>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</si>
  <si>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</si>
  <si>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</si>
  <si>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</si>
  <si>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</si>
  <si>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</si>
  <si>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</si>
  <si>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</si>
  <si>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</si>
  <si>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</si>
  <si>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</si>
  <si>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</si>
  <si>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</si>
  <si>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</si>
  <si>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</si>
  <si>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</si>
  <si>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</si>
  <si>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</si>
  <si>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</si>
  <si>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</si>
  <si>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</si>
  <si>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</si>
  <si>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</si>
  <si>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</si>
  <si>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</si>
  <si>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</si>
  <si>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</si>
  <si>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</si>
  <si>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</si>
  <si>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</si>
  <si>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</si>
  <si>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</si>
  <si>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</si>
  <si>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</si>
  <si>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</si>
  <si>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</si>
  <si>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</si>
  <si>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</si>
  <si>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</si>
  <si>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</si>
  <si>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</si>
  <si>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</si>
  <si>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</si>
  <si>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</si>
  <si>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</si>
  <si>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</si>
  <si>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</si>
  <si>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</si>
  <si>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</si>
  <si>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</si>
  <si>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</si>
  <si>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</si>
  <si>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</si>
  <si>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</si>
  <si>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</si>
  <si>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</si>
  <si>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</si>
  <si>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</si>
  <si>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</si>
  <si>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</si>
  <si>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</si>
  <si>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</si>
  <si>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</si>
  <si>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</si>
  <si>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</si>
  <si>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</si>
  <si>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</si>
  <si>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</si>
  <si>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</si>
  <si>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</si>
  <si>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</si>
  <si>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</si>
  <si>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</si>
  <si>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</si>
  <si>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</si>
  <si>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</si>
  <si>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</si>
  <si>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</si>
  <si>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</si>
  <si>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</si>
  <si>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</si>
  <si>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</si>
  <si>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</si>
  <si>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</si>
  <si>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</si>
  <si>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</si>
  <si>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</si>
  <si>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</si>
  <si>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</si>
  <si>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</si>
  <si>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</si>
  <si>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</si>
  <si>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</si>
  <si>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</si>
  <si>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</si>
  <si>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</si>
  <si>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</si>
  <si>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</si>
  <si>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</si>
  <si>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</si>
  <si>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</si>
  <si>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</si>
  <si>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</si>
  <si>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</si>
  <si>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</si>
  <si>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</si>
  <si>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</si>
  <si>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</si>
  <si>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</si>
  <si>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</si>
  <si>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</si>
  <si>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</si>
  <si>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</si>
  <si>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</si>
  <si>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</si>
  <si>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</si>
  <si>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</si>
  <si>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</si>
  <si>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</si>
  <si>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</si>
  <si>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</si>
  <si>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</si>
  <si>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</si>
  <si>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</si>
  <si>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</si>
  <si>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</si>
  <si>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</si>
  <si>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</si>
  <si>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</si>
  <si>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</si>
  <si>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</si>
  <si>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</si>
  <si>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</si>
  <si>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</si>
  <si>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</si>
  <si>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</si>
  <si>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</si>
  <si>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</si>
  <si>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</si>
  <si>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</si>
  <si>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</si>
  <si>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</si>
  <si>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</si>
  <si>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</si>
  <si>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</si>
  <si>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</si>
  <si>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</si>
  <si>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</si>
  <si>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</si>
  <si>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</si>
  <si>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</si>
  <si>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</si>
  <si>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</si>
  <si>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</si>
  <si>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</si>
  <si>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</si>
  <si>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</si>
  <si>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</si>
  <si>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</si>
  <si>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</si>
  <si>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</si>
  <si>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</si>
  <si>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</si>
  <si>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</si>
  <si>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</si>
  <si>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</si>
  <si>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</si>
  <si>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</si>
  <si>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</si>
  <si>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</si>
  <si>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</si>
  <si>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</si>
  <si>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</si>
  <si>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</si>
  <si>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</si>
  <si>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</si>
  <si>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</si>
  <si>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</si>
  <si>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</si>
  <si>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</si>
  <si>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</si>
  <si>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</si>
  <si>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</si>
  <si>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</si>
  <si>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</si>
  <si>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</si>
  <si>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</si>
  <si>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</si>
  <si>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</si>
  <si>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</si>
  <si>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</si>
  <si>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</si>
  <si>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</si>
  <si>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</si>
  <si>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</si>
  <si>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</si>
  <si>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</si>
  <si>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</si>
  <si>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</si>
  <si>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</si>
  <si>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</si>
  <si>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</si>
  <si>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</si>
  <si>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</si>
  <si>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</si>
  <si>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</si>
  <si>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</si>
  <si>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</si>
  <si>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</si>
  <si>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</si>
  <si>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</si>
  <si>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</si>
  <si>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</si>
  <si>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</si>
  <si>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</si>
  <si>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</si>
  <si>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</si>
  <si>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</si>
  <si>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</si>
  <si>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</si>
  <si>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</si>
  <si>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</si>
  <si>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</si>
  <si>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</si>
  <si>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</si>
  <si>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</si>
  <si>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</si>
  <si>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</si>
  <si>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</si>
  <si>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</si>
  <si>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</si>
  <si>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</si>
  <si>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</si>
  <si>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</si>
  <si>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</si>
  <si>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</si>
  <si>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</si>
  <si>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</si>
  <si>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</si>
  <si>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</si>
  <si>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</si>
  <si>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</si>
  <si>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</si>
  <si>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</si>
  <si>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</si>
  <si>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</si>
  <si>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</si>
  <si>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</si>
  <si>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</si>
  <si>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</si>
  <si>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</si>
  <si>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</si>
  <si>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</si>
  <si>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</si>
  <si>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</si>
  <si>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</si>
  <si>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</si>
  <si>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</si>
  <si>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</si>
  <si>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</si>
  <si>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</si>
  <si>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</si>
  <si>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</si>
  <si>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</si>
  <si>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</si>
  <si>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</si>
  <si>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</si>
  <si>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</si>
  <si>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</si>
  <si>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</si>
  <si>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</si>
  <si>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</si>
  <si>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</si>
  <si>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</si>
  <si>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</si>
  <si>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</si>
  <si>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</si>
  <si>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</si>
  <si>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</si>
  <si>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</si>
  <si>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</si>
  <si>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</si>
  <si>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</si>
  <si>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</si>
  <si>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</si>
  <si>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</si>
  <si>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</si>
  <si>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</si>
  <si>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</si>
  <si>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</si>
  <si>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</si>
  <si>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</si>
  <si>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</si>
  <si>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</si>
  <si>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</si>
  <si>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</si>
  <si>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</si>
  <si>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</si>
  <si>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</si>
  <si>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</si>
  <si>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</si>
  <si>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</si>
  <si>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</si>
  <si>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</si>
  <si>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</si>
  <si>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</si>
  <si>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</si>
  <si>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</si>
  <si>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</si>
  <si>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</si>
  <si>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</si>
  <si>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</si>
  <si>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</si>
  <si>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</si>
  <si>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</si>
  <si>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</si>
  <si>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</si>
  <si>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</si>
  <si>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</si>
  <si>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</si>
  <si>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</si>
  <si>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</si>
  <si>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</si>
  <si>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</si>
  <si>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</si>
  <si>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</si>
  <si>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</si>
  <si>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</si>
  <si>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</si>
  <si>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</si>
  <si>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</si>
  <si>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</si>
  <si>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</si>
  <si>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</si>
  <si>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</si>
  <si>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</si>
  <si>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</si>
  <si>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</si>
  <si>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</si>
  <si>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</si>
  <si>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</si>
  <si>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</si>
  <si>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</si>
  <si>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</si>
  <si>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</si>
  <si>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</si>
  <si>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</si>
  <si>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</si>
  <si>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</si>
  <si>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</si>
  <si>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</si>
  <si>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</si>
  <si>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</si>
  <si>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</si>
  <si>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</si>
  <si>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</si>
  <si>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</si>
  <si>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</si>
  <si>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</si>
  <si>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</si>
  <si>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</si>
  <si>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</si>
  <si>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</si>
  <si>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</si>
  <si>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</si>
  <si>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</si>
  <si>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</si>
  <si>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</si>
  <si>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</si>
  <si>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</si>
  <si>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</si>
  <si>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</si>
  <si>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</si>
  <si>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</si>
  <si>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</si>
  <si>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</si>
  <si>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</si>
  <si>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</si>
  <si>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</si>
  <si>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</si>
  <si>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</si>
  <si>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</si>
  <si>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</si>
  <si>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</si>
  <si>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</si>
  <si>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</si>
  <si>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</si>
  <si>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</si>
  <si>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</si>
  <si>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</si>
  <si>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</si>
  <si>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</si>
  <si>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</si>
  <si>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</si>
  <si>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</si>
  <si>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</si>
  <si>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</si>
  <si>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</si>
  <si>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</si>
  <si>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</si>
  <si>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</si>
  <si>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</si>
  <si>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</si>
  <si>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</si>
  <si>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</si>
  <si>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</si>
  <si>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</si>
  <si>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</si>
  <si>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</si>
  <si>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</si>
  <si>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</si>
  <si>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</si>
  <si>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</si>
  <si>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</si>
  <si>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</si>
  <si>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</si>
  <si>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</si>
  <si>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</si>
  <si>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</si>
  <si>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</si>
  <si>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</si>
  <si>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</si>
  <si>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</si>
  <si>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</si>
  <si>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</si>
  <si>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</si>
  <si>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</si>
  <si>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</si>
  <si>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</si>
  <si>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</si>
  <si>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</si>
  <si>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</si>
  <si>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</si>
  <si>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</si>
  <si>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</si>
  <si>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</si>
  <si>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</si>
  <si>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</si>
  <si>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</si>
  <si>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</si>
  <si>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</si>
  <si>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</si>
  <si>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</si>
  <si>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</si>
  <si>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</si>
  <si>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</si>
  <si>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</si>
  <si>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</si>
  <si>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</si>
  <si>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</si>
  <si>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</si>
  <si>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</si>
  <si>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</si>
  <si>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</si>
  <si>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</si>
  <si>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</si>
  <si>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</si>
  <si>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</si>
  <si>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</si>
  <si>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</si>
  <si>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</si>
  <si>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</si>
  <si>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</si>
  <si>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</si>
  <si>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</si>
  <si>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</si>
  <si>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</si>
  <si>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</si>
  <si>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</si>
  <si>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</si>
  <si>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</si>
  <si>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</si>
  <si>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</si>
  <si>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</si>
  <si>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</si>
  <si>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</si>
  <si>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</si>
  <si>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</si>
  <si>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</si>
  <si>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</si>
  <si>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</si>
  <si>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</si>
  <si>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</si>
  <si>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</si>
  <si>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</si>
  <si>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</si>
  <si>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</si>
  <si>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</si>
  <si>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</si>
  <si>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</si>
  <si>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</si>
  <si>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</si>
  <si>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</si>
  <si>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</si>
  <si>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</si>
  <si>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</si>
  <si>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</si>
  <si>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</si>
  <si>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</si>
  <si>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</si>
  <si>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</si>
  <si>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</si>
  <si>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</si>
  <si>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</si>
  <si>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</si>
  <si>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</si>
  <si>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</si>
  <si>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</si>
  <si>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</si>
  <si>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</si>
  <si>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</si>
  <si>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</si>
  <si>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</si>
  <si>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</si>
  <si>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</si>
  <si>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</si>
  <si>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</si>
  <si>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</si>
  <si>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</si>
  <si>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</si>
  <si>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</si>
  <si>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</si>
  <si>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</si>
  <si>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</si>
  <si>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</si>
  <si>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</si>
  <si>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</si>
  <si>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</si>
  <si>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</si>
  <si>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</si>
  <si>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</si>
  <si>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</si>
  <si>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</si>
  <si>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</si>
  <si>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</si>
  <si>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</si>
  <si>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</si>
  <si>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</si>
  <si>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</si>
  <si>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</si>
  <si>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</si>
  <si>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</si>
  <si>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</si>
  <si>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</si>
  <si>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</si>
  <si>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</si>
  <si>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</si>
  <si>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</si>
  <si>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</si>
  <si>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</si>
  <si>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</si>
  <si>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</si>
  <si>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</si>
  <si>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</si>
  <si>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</si>
  <si>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</si>
  <si>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</si>
  <si>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</si>
  <si>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</si>
  <si>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</si>
  <si>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</si>
  <si>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</si>
  <si>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</si>
  <si>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</si>
  <si>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</si>
  <si>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</si>
  <si>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</si>
  <si>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</si>
  <si>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</si>
  <si>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</si>
  <si>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</si>
  <si>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</si>
  <si>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</si>
  <si>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</si>
  <si>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</si>
  <si>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</si>
  <si>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</si>
  <si>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</si>
  <si>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</si>
  <si>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</si>
  <si>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</si>
  <si>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</si>
  <si>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</si>
  <si>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</si>
  <si>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</si>
  <si>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</si>
  <si>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</si>
  <si>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</si>
  <si>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</si>
  <si>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</si>
  <si>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</si>
  <si>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</si>
  <si>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</si>
  <si>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</si>
  <si>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</si>
  <si>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</si>
  <si>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</si>
  <si>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</si>
  <si>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</si>
  <si>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</si>
  <si>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</si>
  <si>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</si>
  <si>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</si>
  <si>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</si>
  <si>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</si>
  <si>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</si>
  <si>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</si>
  <si>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</si>
  <si>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</si>
  <si>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</si>
  <si>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</si>
  <si>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</si>
  <si>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</si>
  <si>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</si>
  <si>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</si>
  <si>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</si>
  <si>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</si>
  <si>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</si>
  <si>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</si>
  <si>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</si>
  <si>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</si>
  <si>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</si>
  <si>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</si>
  <si>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</si>
  <si>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</si>
  <si>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</si>
  <si>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</si>
  <si>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</si>
  <si>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</si>
  <si>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</si>
  <si>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</si>
  <si>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</si>
  <si>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</si>
  <si>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</si>
  <si>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</si>
  <si>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</si>
  <si>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</si>
  <si>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</si>
  <si>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</si>
  <si>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</si>
  <si>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</si>
  <si>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</si>
  <si>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</si>
  <si>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</si>
  <si>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</si>
  <si>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</si>
  <si>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</si>
  <si>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</si>
  <si>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</si>
  <si>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</si>
  <si>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</si>
  <si>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</si>
  <si>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</si>
  <si>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</si>
  <si>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</si>
  <si>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</si>
  <si>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</si>
  <si>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</si>
  <si>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</si>
  <si>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</si>
  <si>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</si>
  <si>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</si>
  <si>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</si>
  <si>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</si>
  <si>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</si>
  <si>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</si>
  <si>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</si>
  <si>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</si>
  <si>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</si>
  <si>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</si>
  <si>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</si>
  <si>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</si>
  <si>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</si>
  <si>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</si>
  <si>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</si>
  <si>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</si>
  <si>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</si>
  <si>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</si>
  <si>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</si>
  <si>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</si>
  <si>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</si>
  <si>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</si>
  <si>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</si>
  <si>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</si>
  <si>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</si>
  <si>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</si>
  <si>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</si>
  <si>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</si>
  <si>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</si>
  <si>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</si>
  <si>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</si>
  <si>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</si>
  <si>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</si>
  <si>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</si>
  <si>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</si>
  <si>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</si>
  <si>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</si>
  <si>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</si>
  <si>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</si>
  <si>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</si>
  <si>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</si>
  <si>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</si>
  <si>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</si>
  <si>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</si>
  <si>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</si>
  <si>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</si>
  <si>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</si>
  <si>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</si>
  <si>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</si>
  <si>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</si>
  <si>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</si>
  <si>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</si>
  <si>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</si>
  <si>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</si>
  <si>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</si>
  <si>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</si>
  <si>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</si>
  <si>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</si>
  <si>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</si>
  <si>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</si>
  <si>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</si>
  <si>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</si>
  <si>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</si>
  <si>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</si>
  <si>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</si>
  <si>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</si>
  <si>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</si>
  <si>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</si>
  <si>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</si>
  <si>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</si>
  <si>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</si>
  <si>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</si>
  <si>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</si>
  <si>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</si>
  <si>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</si>
  <si>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</si>
  <si>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</si>
  <si>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</si>
  <si>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</si>
  <si>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</si>
  <si>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</si>
  <si>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</si>
  <si>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</si>
  <si>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</si>
  <si>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</si>
  <si>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</si>
  <si>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</si>
  <si>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</si>
  <si>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</si>
  <si>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</si>
  <si>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</si>
  <si>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</si>
  <si>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</si>
  <si>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</si>
  <si>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</si>
  <si>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</si>
  <si>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</si>
  <si>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</si>
  <si>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</si>
  <si>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</si>
  <si>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</si>
  <si>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</si>
  <si>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</si>
  <si>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</si>
  <si>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</si>
  <si>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</si>
  <si>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</si>
  <si>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</si>
  <si>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</si>
  <si>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</si>
  <si>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</si>
  <si>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</si>
  <si>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</si>
  <si>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</si>
  <si>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</si>
  <si>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</si>
  <si>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</si>
  <si>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</si>
  <si>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</si>
  <si>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</si>
  <si>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</si>
  <si>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</si>
  <si>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</si>
  <si>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</si>
  <si>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</si>
  <si>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</si>
  <si>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</si>
  <si>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</si>
  <si>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</si>
  <si>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</si>
  <si>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</si>
  <si>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</si>
  <si>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</si>
  <si>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</si>
  <si>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</si>
  <si>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</si>
  <si>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</si>
  <si>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</si>
  <si>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</si>
  <si>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</si>
  <si>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</si>
  <si>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</si>
  <si>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</si>
  <si>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</si>
  <si>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</si>
  <si>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</si>
  <si>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</si>
  <si>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</si>
  <si>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</si>
  <si>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</si>
  <si>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</si>
  <si>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</si>
  <si>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</si>
  <si>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</si>
  <si>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</si>
  <si>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</si>
  <si>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</si>
  <si>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</si>
  <si>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</si>
  <si>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</si>
  <si>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</si>
  <si>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</si>
  <si>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</si>
  <si>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</si>
  <si>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</si>
  <si>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</si>
  <si>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</si>
  <si>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</si>
  <si>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</si>
  <si>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</si>
  <si>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</si>
  <si>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</si>
  <si>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</si>
  <si>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</si>
  <si>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</si>
  <si>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</si>
  <si>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</si>
  <si>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</si>
  <si>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</si>
  <si>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</si>
  <si>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</si>
  <si>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</si>
  <si>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</si>
  <si>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</si>
  <si>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</si>
  <si>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</si>
  <si>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</si>
  <si>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</si>
  <si>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</si>
  <si>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</si>
  <si>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</si>
  <si>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</si>
  <si>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</si>
  <si>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</si>
  <si>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</si>
  <si>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</si>
  <si>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</si>
  <si>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</si>
  <si>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</si>
  <si>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</si>
  <si>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</si>
  <si>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</si>
  <si>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</si>
  <si>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</si>
  <si>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</si>
  <si>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</si>
  <si>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</si>
  <si>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</si>
  <si>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</si>
  <si>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</si>
  <si>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</si>
  <si>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</si>
  <si>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</si>
  <si>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</si>
  <si>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</si>
  <si>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</si>
  <si>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</si>
  <si>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</si>
  <si>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</si>
  <si>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</si>
  <si>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</si>
  <si>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</si>
  <si>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</si>
  <si>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</si>
  <si>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</si>
  <si>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</si>
  <si>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</si>
  <si>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</si>
  <si>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</si>
  <si>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</si>
  <si>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</si>
  <si>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</si>
  <si>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</si>
  <si>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</si>
  <si>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</si>
  <si>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</si>
  <si>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</si>
  <si>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</si>
  <si>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</si>
  <si>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</si>
  <si>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</si>
  <si>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</si>
  <si>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</si>
  <si>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</si>
  <si>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</si>
  <si>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</si>
  <si>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</si>
  <si>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</si>
  <si>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</si>
  <si>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</si>
  <si>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</si>
  <si>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</si>
  <si>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</si>
  <si>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</si>
  <si>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</si>
  <si>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</si>
  <si>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</si>
  <si>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</si>
  <si>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</si>
  <si>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</si>
  <si>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</si>
  <si>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</si>
  <si>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</si>
  <si>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</si>
  <si>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</si>
  <si>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</si>
  <si>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</si>
  <si>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</si>
  <si>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</si>
  <si>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</si>
  <si>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</si>
  <si>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</si>
  <si>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</si>
  <si>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</si>
  <si>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</si>
  <si>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</si>
  <si>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</si>
  <si>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</si>
  <si>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</si>
  <si>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</si>
  <si>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</si>
  <si>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</si>
  <si>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</si>
  <si>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</si>
  <si>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</si>
  <si>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</si>
  <si>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</si>
  <si>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</si>
  <si>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</si>
  <si>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</si>
  <si>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</si>
  <si>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</si>
  <si>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</si>
  <si>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</si>
  <si>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</si>
  <si>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</si>
  <si>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</si>
  <si>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</si>
  <si>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</si>
  <si>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</si>
  <si>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</si>
  <si>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</si>
  <si>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</si>
  <si>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</si>
  <si>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</si>
  <si>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</si>
  <si>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</si>
  <si>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</si>
  <si>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</si>
  <si>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</si>
  <si>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</si>
  <si>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</si>
  <si>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</si>
  <si>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</si>
  <si>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</si>
  <si>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</si>
  <si>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</si>
  <si>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</si>
  <si>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</si>
  <si>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</si>
  <si>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</si>
  <si>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</si>
  <si>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</si>
  <si>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</si>
  <si>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</si>
  <si>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</si>
  <si>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</si>
  <si>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</si>
  <si>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</si>
  <si>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</si>
  <si>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</si>
  <si>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</si>
  <si>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</si>
  <si>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</si>
  <si>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</si>
  <si>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</si>
  <si>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</si>
  <si>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</si>
  <si>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</si>
  <si>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</si>
  <si>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</si>
  <si>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</si>
  <si>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</si>
  <si>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</si>
  <si>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</si>
  <si>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</si>
  <si>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</si>
  <si>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</si>
  <si>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</si>
  <si>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</si>
  <si>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</si>
  <si>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</si>
  <si>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</si>
  <si>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</si>
  <si>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</si>
  <si>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</si>
  <si>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</si>
  <si>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</si>
  <si>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</si>
  <si>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</si>
  <si>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</si>
  <si>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</si>
  <si>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</si>
  <si>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</si>
  <si>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</si>
  <si>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</si>
  <si>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</si>
  <si>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</si>
  <si>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</si>
  <si>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</si>
  <si>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</si>
  <si>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</si>
  <si>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</si>
  <si>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</si>
  <si>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</si>
  <si>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</si>
  <si>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</si>
  <si>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</si>
  <si>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</si>
  <si>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</si>
  <si>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</si>
  <si>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</si>
  <si>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</si>
  <si>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</si>
  <si>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</si>
  <si>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</si>
  <si>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</si>
  <si>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</si>
  <si>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</si>
  <si>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</si>
  <si>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</si>
  <si>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</si>
  <si>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</si>
  <si>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</si>
  <si>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</si>
  <si>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</si>
  <si>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</si>
  <si>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</si>
  <si>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</si>
  <si>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</si>
  <si>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</si>
  <si>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</si>
  <si>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</si>
  <si>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</si>
  <si>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</si>
  <si>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</si>
  <si>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</si>
  <si>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</si>
  <si>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</si>
  <si>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</si>
  <si>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</si>
  <si>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</si>
  <si>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</si>
  <si>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</si>
  <si>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</si>
  <si>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</si>
  <si>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</si>
  <si>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</si>
  <si>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</si>
  <si>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</si>
  <si>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</si>
  <si>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</si>
  <si>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</si>
  <si>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</si>
  <si>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</si>
  <si>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</si>
  <si>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</si>
  <si>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</si>
  <si>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</si>
  <si>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</si>
  <si>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</si>
  <si>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</si>
  <si>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</si>
  <si>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</si>
  <si>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</si>
  <si>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</si>
  <si>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</si>
  <si>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</si>
  <si>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</si>
  <si>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</si>
  <si>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</si>
  <si>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</si>
  <si>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</si>
  <si>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</si>
  <si>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</si>
  <si>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</si>
  <si>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</si>
  <si>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</si>
  <si>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</si>
  <si>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</si>
  <si>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</si>
  <si>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</si>
  <si>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</si>
  <si>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</si>
  <si>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</si>
  <si>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</si>
  <si>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</si>
  <si>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</si>
  <si>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</si>
  <si>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</si>
  <si>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</si>
  <si>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</si>
  <si>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</si>
  <si>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</si>
  <si>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</si>
  <si>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</si>
  <si>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</si>
  <si>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</si>
  <si>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</si>
  <si>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</si>
  <si>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</si>
  <si>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</si>
  <si>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</si>
  <si>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</si>
  <si>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</si>
  <si>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</si>
  <si>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</si>
  <si>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</si>
  <si>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</si>
  <si>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</si>
  <si>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</si>
  <si>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</si>
  <si>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</si>
  <si>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</si>
  <si>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</si>
  <si>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</si>
  <si>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</si>
  <si>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</si>
  <si>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</si>
  <si>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</si>
  <si>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</si>
  <si>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</si>
  <si>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</si>
  <si>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</si>
  <si>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</si>
  <si>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</si>
  <si>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</si>
  <si>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</si>
  <si>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</si>
  <si>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</si>
  <si>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</si>
  <si>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</si>
  <si>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</si>
  <si>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</si>
  <si>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</si>
  <si>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</si>
  <si>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</si>
  <si>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</si>
  <si>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</si>
  <si>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</si>
  <si>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</si>
  <si>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</si>
  <si>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</si>
  <si>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</si>
  <si>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</si>
  <si>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</si>
  <si>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</si>
  <si>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</si>
  <si>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</si>
  <si>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</si>
  <si>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</si>
  <si>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</si>
  <si>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</si>
  <si>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</si>
  <si>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</si>
  <si>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</si>
  <si>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</si>
  <si>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</si>
  <si>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</si>
  <si>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</si>
  <si>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</si>
  <si>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</si>
  <si>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</si>
  <si>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</si>
  <si>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</si>
  <si>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</si>
  <si>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</si>
  <si>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</si>
  <si>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</si>
  <si>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</si>
  <si>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</si>
  <si>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</si>
  <si>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</si>
  <si>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</si>
  <si>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</si>
  <si>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</si>
  <si>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</si>
  <si>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</si>
  <si>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</si>
  <si>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</si>
  <si>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</si>
  <si>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</si>
  <si>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</si>
  <si>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</si>
  <si>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</si>
  <si>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</si>
  <si>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</si>
  <si>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</si>
  <si>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</si>
  <si>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</si>
  <si>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</si>
  <si>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</si>
  <si>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</si>
  <si>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</si>
  <si>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</si>
  <si>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</si>
  <si>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</si>
  <si>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</si>
  <si>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</si>
  <si>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</si>
  <si>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</si>
  <si>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</si>
  <si>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</si>
  <si>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</si>
  <si>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</si>
  <si>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</si>
  <si>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</si>
  <si>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</si>
  <si>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</si>
  <si>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</si>
  <si>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</si>
  <si>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</si>
  <si>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</si>
  <si>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</si>
  <si>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</si>
  <si>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</si>
  <si>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</si>
  <si>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</si>
  <si>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</si>
  <si>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</si>
  <si>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</si>
  <si>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</si>
  <si>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</si>
  <si>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</si>
  <si>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</si>
  <si>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</si>
  <si>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</si>
  <si>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</si>
  <si>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</si>
  <si>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</si>
  <si>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</si>
  <si>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</si>
  <si>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</si>
  <si>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</si>
  <si>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</si>
  <si>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</si>
  <si>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</si>
  <si>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</si>
  <si>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</si>
  <si>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</si>
  <si>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</si>
  <si>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</si>
  <si>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</si>
  <si>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</si>
  <si>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</si>
  <si>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</si>
  <si>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</si>
  <si>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</si>
  <si>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</si>
  <si>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</si>
  <si>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</si>
  <si>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</si>
  <si>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</si>
  <si>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</si>
  <si>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</si>
  <si>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</si>
  <si>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</si>
  <si>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</si>
  <si>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</si>
  <si>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</si>
  <si>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</si>
  <si>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</si>
  <si>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</si>
  <si>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</si>
  <si>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</si>
  <si>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</si>
  <si>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</si>
  <si>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</si>
  <si>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</si>
  <si>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</si>
  <si>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</si>
  <si>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</si>
  <si>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</si>
  <si>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</si>
  <si>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</si>
  <si>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</si>
  <si>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</si>
  <si>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</si>
  <si>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</si>
  <si>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</si>
  <si>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</si>
  <si>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</si>
  <si>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</si>
  <si>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</si>
  <si>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</si>
  <si>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</si>
  <si>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</si>
  <si>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</si>
  <si>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</si>
  <si>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</si>
  <si>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</si>
  <si>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</si>
  <si>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</si>
  <si>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</si>
  <si>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</si>
  <si>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</si>
  <si>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</si>
  <si>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</si>
  <si>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</si>
  <si>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</si>
  <si>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</si>
  <si>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</si>
  <si>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</si>
  <si>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</si>
  <si>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</si>
  <si>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</si>
  <si>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</si>
  <si>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</si>
  <si>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</si>
  <si>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</si>
  <si>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</si>
  <si>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</si>
  <si>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</si>
  <si>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</si>
  <si>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</si>
  <si>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</si>
  <si>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</si>
  <si>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</si>
  <si>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</si>
  <si>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</si>
  <si>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</si>
  <si>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</si>
  <si>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</si>
  <si>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</si>
  <si>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</si>
  <si>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</si>
  <si>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</si>
  <si>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</si>
  <si>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</si>
  <si>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</si>
  <si>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</si>
  <si>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</si>
  <si>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</si>
  <si>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</si>
  <si>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</si>
  <si>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</si>
  <si>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</si>
  <si>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</si>
  <si>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</si>
  <si>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</si>
  <si>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</si>
  <si>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</si>
  <si>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</si>
  <si>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</si>
  <si>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</si>
  <si>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</si>
  <si>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</si>
  <si>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</si>
  <si>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</si>
  <si>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</si>
  <si>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</si>
  <si>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</si>
  <si>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</si>
  <si>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</si>
  <si>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</si>
  <si>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</si>
  <si>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</si>
  <si>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</si>
  <si>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</si>
  <si>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</si>
  <si>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</si>
  <si>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</si>
  <si>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</si>
  <si>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</si>
  <si>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</si>
  <si>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</si>
  <si>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</si>
  <si>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</si>
  <si>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</si>
  <si>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</si>
  <si>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</si>
  <si>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</si>
  <si>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</si>
  <si>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</si>
  <si>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</si>
  <si>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</si>
  <si>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</si>
  <si>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</si>
  <si>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</si>
  <si>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</si>
  <si>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</si>
  <si>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</si>
  <si>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</si>
  <si>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</si>
  <si>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</si>
  <si>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</si>
  <si>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</si>
  <si>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</si>
  <si>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</si>
  <si>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</si>
  <si>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</si>
  <si>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</si>
  <si>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</si>
  <si>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</si>
  <si>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</si>
  <si>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</si>
  <si>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</si>
  <si>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</si>
  <si>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</si>
  <si>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</si>
  <si>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</si>
  <si>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</si>
  <si>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</si>
  <si>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</si>
  <si>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</si>
  <si>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</si>
  <si>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</si>
  <si>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</si>
  <si>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</si>
  <si>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</si>
  <si>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</si>
  <si>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</si>
  <si>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</si>
  <si>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</si>
  <si>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</si>
  <si>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</si>
  <si>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</si>
  <si>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</si>
  <si>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</si>
  <si>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</si>
  <si>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</si>
  <si>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</si>
  <si>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</si>
  <si>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</si>
  <si>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</si>
  <si>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</si>
  <si>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</si>
  <si>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</si>
  <si>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</si>
  <si>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</si>
  <si>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</si>
  <si>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</si>
  <si>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</si>
  <si>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</si>
  <si>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</si>
  <si>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</si>
  <si>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</si>
  <si>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</si>
  <si>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</si>
  <si>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</si>
  <si>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</si>
  <si>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</si>
  <si>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</si>
  <si>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</si>
  <si>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</si>
  <si>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</si>
  <si>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</si>
  <si>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</si>
  <si>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</si>
  <si>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</si>
  <si>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</si>
  <si>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</si>
  <si>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</si>
  <si>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</si>
  <si>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</si>
  <si>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</si>
  <si>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</si>
  <si>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</si>
  <si>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</si>
  <si>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</si>
  <si>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</si>
  <si>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</si>
  <si>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</si>
  <si>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</si>
  <si>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</si>
  <si>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</si>
  <si>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</si>
  <si>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</si>
  <si>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</si>
  <si>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</si>
  <si>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</si>
  <si>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</si>
  <si>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</si>
  <si>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</si>
  <si>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</si>
  <si>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</si>
  <si>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</si>
  <si>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</si>
  <si>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</si>
  <si>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</si>
  <si>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</si>
  <si>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</si>
  <si>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</si>
  <si>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</si>
  <si>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</si>
  <si>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</si>
  <si>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</si>
  <si>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</si>
  <si>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</si>
  <si>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</si>
  <si>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</si>
  <si>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</si>
  <si>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</si>
  <si>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</si>
  <si>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</si>
  <si>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</si>
  <si>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</si>
  <si>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</si>
  <si>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</si>
  <si>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</si>
  <si>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</si>
  <si>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</si>
  <si>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</si>
  <si>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</si>
  <si>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</si>
  <si>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</si>
  <si>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</si>
  <si>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</si>
  <si>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</si>
  <si>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</si>
  <si>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</si>
  <si>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</si>
  <si>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</si>
  <si>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</si>
  <si>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</si>
  <si>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</si>
  <si>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</si>
  <si>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</si>
  <si>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</si>
  <si>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</si>
  <si>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</si>
  <si>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</si>
  <si>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</si>
  <si>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</si>
  <si>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</si>
  <si>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</si>
  <si>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</si>
  <si>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</si>
  <si>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</si>
  <si>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</si>
  <si>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</si>
  <si>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</si>
  <si>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</si>
  <si>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</si>
  <si>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</si>
  <si>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</si>
  <si>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</si>
  <si>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</si>
  <si>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</si>
  <si>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</si>
  <si>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</si>
  <si>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</si>
  <si>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</si>
  <si>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</si>
  <si>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</si>
  <si>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</si>
  <si>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</si>
  <si>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</si>
  <si>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</si>
  <si>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</si>
  <si>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</si>
  <si>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</si>
  <si>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</si>
  <si>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</si>
  <si>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</si>
  <si>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</si>
  <si>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</si>
  <si>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</si>
  <si>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</si>
  <si>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</si>
  <si>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</si>
  <si>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</si>
  <si>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</si>
  <si>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</si>
  <si>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</si>
  <si>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</si>
  <si>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</si>
  <si>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</si>
  <si>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</si>
  <si>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</si>
  <si>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</si>
  <si>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</si>
  <si>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</si>
  <si>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</si>
  <si>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</si>
  <si>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</si>
  <si>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</si>
  <si>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</si>
  <si>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</si>
  <si>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</si>
  <si>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</si>
  <si>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</si>
  <si>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</si>
  <si>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</si>
  <si>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</si>
  <si>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</si>
  <si>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</si>
  <si>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</si>
  <si>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</si>
  <si>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</si>
  <si>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</si>
  <si>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</si>
  <si>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</si>
  <si>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</si>
  <si>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</si>
  <si>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</si>
  <si>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</si>
  <si>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</si>
  <si>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</si>
  <si>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</si>
  <si>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</si>
  <si>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</si>
  <si>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</si>
  <si>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</si>
  <si>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</si>
  <si>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</si>
  <si>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</si>
  <si>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</si>
  <si>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</si>
  <si>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</si>
  <si>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</si>
  <si>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</si>
  <si>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</si>
  <si>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</si>
  <si>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</si>
  <si>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</si>
  <si>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</si>
  <si>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</si>
  <si>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</si>
  <si>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</si>
  <si>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</si>
  <si>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</si>
  <si>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</si>
  <si>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</si>
  <si>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</si>
  <si>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</si>
  <si>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</si>
  <si>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</si>
  <si>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</si>
  <si>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</si>
  <si>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</si>
  <si>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</si>
  <si>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</si>
  <si>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</si>
  <si>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</si>
  <si>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</si>
  <si>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</si>
  <si>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</si>
  <si>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</si>
  <si>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</si>
  <si>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</si>
  <si>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</si>
  <si>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</si>
  <si>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</si>
  <si>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</si>
  <si>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</si>
  <si>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</si>
  <si>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</si>
  <si>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</si>
  <si>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</si>
  <si>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</si>
  <si>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</si>
  <si>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</si>
  <si>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</si>
  <si>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</si>
  <si>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</si>
  <si>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</si>
  <si>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</si>
  <si>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</si>
  <si>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</si>
  <si>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</si>
  <si>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</si>
  <si>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</si>
  <si>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</si>
  <si>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</si>
  <si>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</si>
  <si>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</si>
  <si>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</si>
  <si>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</si>
  <si>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</si>
  <si>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</si>
  <si>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</si>
  <si>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</si>
  <si>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</si>
  <si>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</si>
  <si>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</si>
  <si>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</si>
  <si>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</si>
  <si>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</si>
  <si>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</si>
  <si>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</si>
  <si>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</si>
  <si>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</si>
  <si>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</si>
  <si>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</si>
  <si>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</si>
  <si>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</si>
  <si>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</si>
  <si>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</si>
  <si>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</si>
  <si>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</si>
  <si>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</si>
  <si>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</si>
  <si>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</si>
  <si>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</si>
  <si>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</si>
  <si>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</si>
  <si>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</si>
  <si>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</si>
  <si>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</si>
  <si>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</si>
  <si>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</si>
  <si>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</si>
  <si>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</si>
  <si>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</si>
  <si>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</si>
  <si>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</si>
  <si>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</si>
  <si>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</si>
  <si>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</si>
  <si>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</si>
  <si>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</si>
  <si>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</si>
  <si>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</si>
  <si>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</si>
  <si>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</si>
  <si>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</si>
  <si>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</si>
  <si>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</si>
  <si>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</si>
  <si>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</si>
  <si>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</si>
  <si>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</si>
  <si>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</si>
  <si>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</si>
  <si>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</si>
  <si>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</si>
  <si>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</si>
  <si>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</si>
  <si>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</si>
  <si>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</si>
  <si>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</si>
  <si>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</si>
  <si>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</si>
  <si>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</si>
  <si>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</si>
  <si>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</si>
  <si>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</si>
  <si>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</si>
  <si>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</si>
  <si>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</si>
  <si>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</si>
  <si>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</si>
  <si>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</si>
  <si>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</si>
  <si>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</si>
  <si>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</si>
  <si>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</si>
  <si>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</si>
  <si>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</si>
  <si>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</si>
  <si>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</si>
  <si>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</si>
  <si>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</si>
  <si>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</si>
  <si>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</si>
  <si>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</si>
  <si>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</si>
  <si>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</si>
  <si>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</si>
  <si>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</si>
  <si>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</si>
  <si>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</si>
  <si>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</si>
  <si>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</si>
  <si>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</si>
  <si>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</si>
  <si>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</si>
  <si>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</si>
  <si>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</si>
  <si>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</si>
  <si>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</si>
  <si>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</si>
  <si>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</si>
  <si>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</si>
  <si>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</si>
  <si>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</si>
  <si>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</si>
  <si>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</si>
  <si>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</si>
  <si>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</si>
  <si>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</si>
  <si>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</si>
  <si>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</si>
  <si>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</si>
  <si>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</si>
  <si>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</si>
  <si>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</si>
  <si>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</si>
  <si>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</si>
  <si>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</si>
  <si>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</si>
  <si>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</si>
  <si>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</si>
  <si>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</si>
  <si>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</si>
  <si>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</si>
  <si>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</si>
  <si>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</si>
  <si>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</si>
  <si>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</si>
  <si>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</si>
  <si>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</si>
  <si>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</si>
  <si>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</si>
  <si>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</si>
  <si>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</si>
  <si>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</si>
  <si>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</si>
  <si>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</si>
  <si>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</si>
  <si>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</si>
  <si>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</si>
  <si>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</si>
  <si>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</si>
  <si>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</si>
  <si>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</si>
  <si>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</si>
  <si>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</si>
  <si>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</si>
  <si>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</si>
  <si>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</si>
  <si>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</si>
  <si>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</si>
  <si>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</si>
  <si>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</si>
  <si>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</si>
  <si>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</si>
  <si>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</si>
  <si>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</si>
  <si>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</si>
  <si>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</si>
  <si>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</si>
  <si>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</si>
  <si>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</si>
  <si>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</si>
  <si>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</si>
  <si>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</si>
  <si>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</si>
  <si>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</si>
  <si>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</si>
  <si>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</si>
  <si>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</si>
  <si>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</si>
  <si>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</si>
  <si>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</si>
  <si>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</si>
  <si>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</si>
  <si>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</si>
  <si>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</si>
  <si>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</si>
  <si>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</si>
  <si>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</si>
  <si>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</si>
  <si>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</si>
  <si>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</si>
  <si>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</si>
  <si>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</si>
  <si>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</si>
  <si>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</si>
  <si>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</si>
  <si>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</si>
  <si>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</si>
  <si>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</si>
  <si>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</si>
  <si>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</si>
  <si>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</si>
  <si>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</si>
  <si>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</si>
  <si>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</si>
  <si>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</si>
  <si>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</si>
  <si>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</si>
  <si>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</si>
  <si>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</si>
  <si>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</si>
  <si>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</si>
  <si>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</si>
  <si>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</si>
  <si>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</si>
  <si>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</si>
  <si>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</si>
  <si>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</si>
  <si>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</si>
  <si>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</si>
  <si>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</si>
  <si>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</si>
  <si>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</si>
  <si>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</si>
  <si>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</si>
  <si>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</si>
  <si>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</si>
  <si>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</si>
  <si>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</si>
  <si>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</si>
  <si>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</si>
  <si>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</si>
  <si>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</si>
  <si>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</si>
  <si>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</si>
  <si>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</si>
  <si>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</si>
  <si>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</si>
  <si>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</si>
  <si>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</si>
  <si>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</si>
  <si>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</si>
  <si>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</si>
  <si>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</si>
  <si>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</si>
  <si>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</si>
  <si>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</si>
  <si>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</si>
  <si>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</si>
  <si>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</si>
  <si>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</si>
  <si>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</si>
  <si>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</si>
  <si>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</si>
  <si>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</si>
  <si>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</si>
  <si>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</si>
  <si>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</si>
  <si>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</si>
  <si>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</si>
  <si>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</si>
  <si>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</si>
  <si>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</si>
  <si>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</si>
  <si>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</si>
  <si>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</si>
  <si>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</si>
  <si>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</si>
  <si>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</si>
  <si>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</si>
  <si>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</si>
  <si>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</si>
  <si>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</si>
  <si>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</si>
  <si>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</si>
  <si>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</si>
  <si>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</si>
  <si>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</si>
  <si>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</si>
  <si>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</si>
  <si>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</si>
  <si>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</si>
  <si>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</si>
  <si>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</si>
  <si>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</si>
  <si>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</si>
  <si>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</si>
  <si>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</si>
  <si>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</si>
  <si>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</si>
  <si>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</si>
  <si>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</si>
  <si>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</si>
  <si>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</si>
  <si>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</si>
  <si>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</si>
  <si>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</si>
  <si>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</si>
  <si>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</si>
  <si>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</si>
  <si>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</si>
  <si>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</si>
  <si>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</si>
  <si>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</si>
  <si>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</si>
  <si>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</si>
  <si>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</si>
  <si>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</si>
  <si>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</si>
  <si>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</si>
  <si>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</si>
  <si>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</si>
  <si>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</si>
  <si>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</si>
  <si>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</si>
  <si>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</si>
  <si>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</si>
  <si>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</si>
  <si>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</si>
  <si>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</si>
  <si>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</si>
  <si>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</si>
  <si>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</si>
  <si>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</si>
  <si>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</si>
  <si>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</si>
  <si>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</si>
  <si>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</si>
  <si>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</si>
  <si>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</si>
  <si>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</si>
  <si>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</si>
  <si>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</si>
  <si>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</si>
  <si>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</si>
  <si>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</si>
  <si>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</si>
  <si>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</si>
  <si>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</si>
  <si>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</si>
  <si>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</si>
  <si>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</si>
  <si>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</si>
  <si>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</si>
  <si>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</si>
  <si>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</si>
  <si>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</si>
  <si>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</si>
  <si>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</si>
  <si>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</si>
  <si>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</si>
  <si>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</si>
  <si>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</si>
  <si>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</si>
  <si>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</si>
  <si>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</si>
  <si>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</si>
  <si>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</si>
  <si>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</si>
  <si>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</si>
  <si>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</si>
  <si>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</si>
  <si>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</si>
  <si>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</si>
  <si>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</si>
  <si>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</si>
  <si>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</si>
  <si>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</si>
  <si>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</si>
  <si>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</si>
  <si>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</si>
  <si>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</si>
  <si>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</si>
  <si>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</si>
  <si>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</si>
  <si>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</si>
  <si>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</si>
  <si>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</si>
  <si>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</si>
  <si>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</si>
  <si>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</si>
  <si>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</si>
  <si>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</si>
  <si>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</si>
  <si>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</si>
  <si>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</si>
  <si>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</si>
  <si>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</si>
  <si>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</si>
  <si>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</si>
  <si>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</si>
  <si>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</si>
  <si>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</si>
  <si>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</si>
  <si>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</si>
  <si>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</si>
  <si>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</si>
  <si>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</si>
  <si>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</si>
  <si>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</si>
  <si>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</si>
  <si>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</si>
  <si>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</si>
  <si>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</si>
  <si>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</si>
  <si>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</si>
  <si>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</si>
  <si>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</si>
  <si>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</si>
  <si>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</si>
  <si>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</si>
  <si>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</si>
  <si>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</si>
  <si>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</si>
  <si>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</si>
  <si>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</si>
  <si>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</si>
  <si>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</si>
  <si>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</si>
  <si>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</si>
  <si>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</si>
  <si>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</si>
  <si>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</si>
  <si>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</si>
  <si>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</si>
  <si>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</si>
  <si>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</si>
  <si>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</si>
  <si>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</si>
  <si>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</si>
  <si>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</si>
  <si>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</si>
  <si>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</si>
  <si>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</si>
  <si>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</si>
  <si>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</si>
  <si>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</si>
  <si>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</si>
  <si>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</si>
  <si>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</si>
  <si>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</si>
  <si>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</si>
  <si>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</si>
  <si>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</si>
  <si>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</si>
  <si>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</si>
  <si>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</si>
  <si>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</si>
  <si>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</si>
  <si>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</si>
  <si>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</si>
  <si>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</si>
  <si>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</si>
  <si>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</si>
  <si>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</si>
  <si>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</si>
  <si>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</si>
  <si>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</si>
  <si>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</si>
  <si>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</si>
  <si>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</si>
  <si>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</si>
  <si>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</si>
  <si>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</si>
  <si>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</si>
  <si>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</si>
  <si>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</si>
  <si>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</si>
  <si>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</si>
  <si>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</si>
  <si>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</si>
  <si>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</si>
  <si>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</si>
  <si>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</si>
  <si>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</si>
  <si>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</si>
  <si>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</si>
  <si>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</si>
  <si>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</si>
  <si>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</si>
  <si>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</si>
  <si>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</si>
  <si>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</si>
  <si>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</si>
  <si>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</si>
  <si>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</si>
  <si>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</si>
  <si>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</si>
  <si>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</si>
  <si>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</si>
  <si>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</si>
  <si>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</si>
  <si>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</si>
  <si>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</si>
  <si>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</si>
  <si>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</si>
  <si>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</si>
  <si>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</si>
  <si>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</si>
  <si>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</si>
  <si>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</si>
  <si>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</si>
  <si>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</si>
  <si>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</si>
  <si>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</si>
  <si>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</si>
  <si>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</si>
  <si>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</si>
  <si>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</si>
  <si>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</si>
  <si>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</si>
  <si>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</si>
  <si>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</si>
  <si>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</si>
  <si>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</si>
  <si>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</si>
  <si>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</si>
  <si>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</si>
  <si>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</si>
  <si>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</si>
  <si>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</si>
  <si>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</si>
  <si>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</si>
  <si>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</si>
  <si>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</si>
  <si>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</si>
  <si>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</si>
  <si>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</si>
  <si>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</si>
  <si>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</si>
  <si>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</si>
  <si>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</si>
  <si>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</si>
  <si>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</si>
  <si>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</si>
  <si>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</si>
  <si>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</si>
  <si>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</si>
  <si>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</si>
  <si>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</si>
  <si>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</si>
  <si>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</si>
  <si>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</si>
  <si>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</si>
  <si>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</si>
  <si>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</si>
  <si>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</si>
  <si>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</si>
  <si>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</si>
  <si>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</si>
  <si>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</si>
  <si>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</si>
  <si>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</si>
  <si>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</si>
  <si>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</si>
  <si>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</si>
  <si>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</si>
  <si>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</si>
  <si>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</si>
  <si>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</si>
  <si>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</si>
  <si>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</si>
  <si>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</si>
  <si>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</si>
  <si>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</si>
  <si>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</si>
  <si>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</si>
  <si>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</si>
  <si>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</si>
  <si>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</si>
  <si>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</si>
  <si>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</si>
  <si>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</si>
  <si>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</si>
  <si>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</si>
  <si>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</si>
  <si>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</si>
  <si>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</si>
  <si>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</si>
  <si>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</si>
  <si>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</si>
  <si>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</si>
  <si>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</si>
  <si>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</si>
  <si>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</si>
  <si>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</si>
  <si>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</si>
  <si>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</si>
  <si>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</si>
  <si>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</si>
  <si>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</si>
  <si>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</si>
  <si>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</si>
  <si>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</si>
  <si>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</si>
  <si>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</si>
  <si>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</si>
  <si>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</si>
  <si>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</si>
  <si>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</si>
  <si>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</si>
  <si>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</si>
  <si>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</si>
  <si>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</si>
  <si>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</si>
  <si>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</si>
  <si>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</si>
  <si>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</si>
  <si>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</si>
  <si>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</si>
  <si>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</si>
  <si>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</si>
  <si>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</si>
  <si>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</si>
  <si>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</si>
  <si>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</si>
  <si>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</si>
  <si>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</si>
  <si>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</si>
  <si>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</si>
  <si>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</si>
  <si>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</si>
  <si>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</si>
  <si>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</si>
  <si>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</si>
  <si>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</si>
  <si>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</si>
  <si>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</si>
  <si>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</si>
  <si>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</si>
  <si>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</si>
  <si>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</si>
  <si>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</si>
  <si>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</si>
  <si>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</si>
  <si>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</si>
  <si>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</si>
  <si>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</si>
  <si>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</si>
  <si>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</si>
  <si>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</si>
  <si>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</si>
  <si>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</si>
  <si>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</si>
  <si>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</si>
  <si>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</si>
  <si>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</si>
  <si>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</si>
  <si>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</si>
  <si>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</si>
  <si>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</si>
  <si>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</si>
  <si>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</si>
  <si>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</si>
  <si>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</si>
  <si>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</si>
  <si>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</si>
  <si>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</si>
  <si>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</si>
  <si>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</si>
  <si>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</si>
  <si>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</si>
  <si>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</si>
  <si>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</si>
  <si>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</si>
  <si>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</si>
  <si>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</si>
  <si>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</si>
  <si>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</si>
  <si>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</si>
  <si>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</si>
  <si>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</si>
  <si>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</si>
  <si>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</si>
  <si>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</si>
  <si>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</si>
  <si>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</si>
  <si>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</si>
  <si>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</si>
  <si>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</si>
  <si>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</si>
  <si>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</si>
  <si>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</si>
  <si>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</si>
  <si>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</si>
  <si>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</si>
  <si>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</si>
  <si>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</si>
  <si>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</si>
  <si>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</si>
  <si>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</si>
  <si>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</si>
  <si>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</si>
  <si>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</si>
  <si>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</si>
  <si>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</si>
  <si>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</si>
  <si>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</si>
  <si>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</si>
  <si>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</si>
  <si>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</si>
  <si>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</si>
  <si>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</si>
  <si>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</si>
  <si>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</si>
  <si>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</si>
  <si>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</si>
  <si>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</si>
  <si>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</si>
  <si>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</si>
  <si>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</si>
  <si>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</si>
  <si>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</si>
  <si>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</si>
  <si>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</si>
  <si>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</si>
  <si>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</si>
  <si>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</si>
  <si>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</si>
  <si>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</si>
  <si>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</si>
  <si>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</si>
  <si>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</si>
  <si>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</si>
  <si>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</si>
  <si>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</si>
  <si>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</si>
  <si>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</si>
  <si>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</si>
  <si>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</si>
  <si>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</si>
  <si>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</si>
  <si>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</si>
  <si>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</si>
  <si>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</si>
  <si>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</si>
  <si>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</si>
  <si>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</si>
  <si>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</si>
  <si>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</si>
  <si>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</si>
  <si>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</si>
  <si>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</si>
  <si>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</si>
  <si>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</si>
  <si>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</si>
  <si>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</si>
  <si>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</si>
  <si>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</si>
  <si>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</si>
  <si>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</si>
  <si>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</si>
  <si>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</si>
  <si>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</si>
  <si>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</si>
  <si>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</si>
  <si>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</si>
  <si>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</si>
  <si>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</si>
  <si>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</si>
  <si>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</si>
  <si>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</si>
  <si>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</si>
  <si>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</si>
  <si>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</si>
  <si>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</si>
  <si>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</si>
  <si>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</si>
  <si>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</si>
  <si>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</si>
  <si>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</si>
  <si>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</si>
  <si>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</si>
  <si>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</si>
  <si>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</si>
  <si>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</si>
  <si>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</si>
  <si>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</si>
  <si>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</si>
  <si>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</si>
  <si>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</si>
  <si>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</si>
  <si>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</si>
  <si>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</si>
  <si>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</si>
  <si>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</si>
  <si>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</si>
  <si>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</si>
  <si>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</si>
  <si>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</si>
  <si>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</si>
  <si>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</si>
  <si>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</si>
  <si>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</si>
  <si>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</si>
  <si>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</si>
  <si>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</si>
  <si>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</si>
  <si>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</si>
  <si>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</si>
  <si>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</si>
  <si>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</si>
  <si>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</si>
  <si>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</si>
  <si>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</si>
  <si>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</si>
  <si>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</si>
  <si>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</si>
  <si>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</si>
  <si>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</si>
  <si>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</si>
  <si>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</si>
  <si>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</si>
  <si>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</si>
  <si>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</si>
  <si>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</si>
  <si>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</si>
  <si>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</si>
  <si>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</si>
  <si>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</si>
  <si>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</si>
  <si>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</si>
  <si>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</si>
  <si>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</si>
  <si>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</si>
  <si>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</si>
  <si>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</si>
  <si>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</si>
  <si>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</si>
  <si>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</si>
  <si>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</si>
  <si>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</si>
  <si>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</si>
  <si>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</si>
  <si>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</si>
  <si>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</si>
  <si>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</si>
  <si>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</si>
  <si>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</si>
  <si>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</si>
  <si>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</si>
  <si>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</si>
  <si>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</si>
  <si>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</si>
  <si>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</si>
  <si>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</si>
  <si>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</si>
  <si>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</si>
  <si>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</si>
  <si>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</si>
  <si>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</si>
  <si>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</si>
  <si>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</si>
  <si>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</si>
  <si>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</si>
  <si>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</si>
  <si>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</si>
  <si>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</si>
  <si>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</si>
  <si>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</si>
  <si>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</si>
  <si>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</si>
  <si>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</si>
  <si>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</si>
  <si>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</si>
  <si>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</si>
  <si>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</si>
  <si>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</si>
  <si>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</si>
  <si>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</si>
  <si>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</si>
  <si>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</si>
  <si>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</si>
  <si>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</si>
  <si>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</si>
  <si>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</si>
  <si>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</si>
  <si>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</si>
  <si>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</si>
  <si>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</si>
  <si>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</si>
  <si>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</si>
  <si>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</si>
  <si>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</si>
  <si>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</si>
  <si>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</si>
  <si>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</si>
  <si>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</si>
  <si>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</si>
  <si>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</si>
  <si>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</si>
  <si>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</si>
  <si>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</si>
  <si>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</si>
  <si>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</si>
  <si>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</si>
  <si>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</si>
  <si>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</si>
  <si>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</si>
  <si>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</si>
  <si>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</si>
  <si>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</si>
  <si>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</si>
  <si>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</si>
  <si>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</si>
  <si>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</si>
  <si>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</si>
  <si>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</si>
  <si>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</si>
  <si>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</si>
  <si>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</si>
  <si>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</si>
  <si>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</si>
  <si>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</si>
  <si>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</si>
  <si>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</si>
  <si>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</si>
  <si>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</si>
  <si>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</si>
  <si>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</si>
  <si>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</si>
  <si>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</si>
  <si>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</si>
  <si>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</si>
  <si>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</si>
  <si>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</si>
  <si>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</si>
  <si>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</si>
  <si>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</si>
  <si>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</si>
  <si>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</si>
  <si>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</si>
  <si>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</si>
  <si>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</si>
  <si>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</si>
  <si>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</si>
  <si>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</si>
  <si>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</si>
  <si>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</si>
  <si>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</si>
  <si>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</si>
  <si>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</si>
  <si>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</si>
  <si>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</si>
  <si>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</si>
  <si>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</si>
  <si>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</si>
  <si>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</si>
  <si>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</si>
  <si>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</si>
  <si>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</si>
  <si>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</si>
  <si>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</si>
  <si>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</si>
  <si>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</si>
  <si>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</si>
  <si>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</si>
  <si>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</si>
  <si>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</si>
  <si>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</si>
  <si>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</si>
  <si>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</si>
  <si>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</si>
  <si>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</si>
  <si>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</si>
  <si>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</si>
  <si>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</si>
  <si>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</si>
  <si>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</si>
  <si>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</si>
  <si>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</si>
  <si>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</si>
  <si>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</si>
  <si>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</si>
  <si>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</si>
  <si>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</si>
  <si>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</si>
  <si>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</si>
  <si>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</si>
  <si>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</si>
  <si>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</si>
  <si>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</si>
  <si>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</si>
  <si>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</si>
  <si>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</si>
  <si>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</si>
  <si>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</si>
  <si>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</si>
  <si>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</si>
  <si>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</si>
  <si>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</si>
  <si>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</si>
  <si>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</si>
  <si>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</si>
  <si>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</si>
  <si>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</si>
  <si>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</si>
  <si>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</si>
  <si>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</si>
  <si>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</si>
  <si>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</si>
  <si>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</si>
  <si>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</si>
  <si>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</si>
  <si>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</si>
  <si>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</si>
  <si>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</si>
  <si>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</si>
  <si>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</si>
  <si>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</si>
  <si>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</si>
  <si>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</si>
  <si>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</si>
  <si>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</si>
  <si>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</si>
  <si>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</si>
  <si>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</si>
  <si>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</si>
  <si>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</si>
  <si>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</si>
  <si>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</si>
  <si>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</si>
  <si>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</si>
  <si>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</si>
  <si>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</si>
  <si>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</si>
  <si>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</si>
  <si>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</si>
  <si>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</si>
  <si>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</si>
  <si>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</si>
  <si>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</si>
  <si>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</si>
  <si>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</si>
  <si>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</si>
  <si>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</si>
  <si>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</si>
  <si>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</si>
  <si>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</si>
  <si>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</si>
  <si>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</si>
  <si>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</si>
  <si>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</si>
  <si>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</si>
  <si>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</si>
  <si>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</si>
  <si>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</si>
  <si>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</si>
  <si>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</si>
  <si>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</si>
  <si>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</si>
  <si>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</si>
  <si>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</si>
  <si>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</si>
  <si>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</si>
  <si>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</si>
  <si>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</si>
  <si>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</si>
  <si>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</si>
  <si>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</si>
  <si>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</si>
  <si>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</si>
  <si>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</si>
  <si>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</si>
  <si>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</si>
  <si>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</si>
  <si>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</si>
  <si>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</si>
  <si>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</si>
  <si>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</si>
  <si>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</si>
  <si>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</si>
  <si>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</si>
  <si>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</si>
  <si>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</si>
  <si>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</si>
  <si>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</si>
  <si>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</si>
  <si>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</si>
  <si>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</si>
  <si>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</si>
  <si>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</si>
  <si>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</si>
  <si>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</si>
  <si>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</si>
  <si>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</si>
  <si>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</si>
  <si>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</si>
  <si>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</si>
  <si>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</si>
  <si>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</si>
  <si>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</si>
  <si>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</si>
  <si>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</si>
  <si>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</si>
  <si>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</si>
  <si>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</si>
  <si>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</si>
  <si>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</si>
  <si>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</si>
  <si>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</si>
  <si>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</si>
  <si>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</si>
  <si>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</si>
  <si>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</si>
  <si>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</si>
  <si>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</si>
  <si>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</si>
  <si>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</si>
  <si>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</si>
  <si>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</si>
  <si>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</si>
  <si>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</si>
  <si>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</si>
  <si>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</si>
  <si>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</si>
  <si>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</si>
  <si>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</si>
  <si>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</si>
  <si>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</si>
  <si>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</si>
  <si>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</si>
  <si>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</si>
  <si>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</si>
  <si>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</si>
  <si>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</si>
  <si>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</si>
  <si>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</si>
  <si>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</si>
  <si>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</si>
  <si>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</si>
  <si>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</si>
  <si>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</si>
  <si>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</si>
  <si>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</si>
  <si>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</si>
  <si>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</si>
  <si>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</si>
  <si>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</si>
  <si>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</si>
  <si>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</si>
  <si>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</si>
  <si>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</si>
  <si>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</si>
  <si>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</si>
  <si>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</si>
  <si>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</si>
  <si>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</si>
  <si>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</si>
  <si>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</si>
  <si>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</si>
  <si>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</si>
  <si>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</si>
  <si>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</si>
  <si>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</si>
  <si>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</si>
  <si>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</si>
  <si>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</si>
  <si>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</si>
  <si>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</si>
  <si>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</si>
  <si>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</si>
  <si>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</si>
  <si>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</si>
  <si>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</si>
  <si>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</si>
  <si>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</si>
  <si>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</si>
  <si>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</si>
  <si>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</si>
  <si>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</si>
  <si>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</si>
  <si>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</si>
  <si>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</si>
  <si>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</si>
  <si>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</si>
  <si>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</si>
  <si>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</si>
  <si>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</si>
  <si>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</si>
  <si>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</si>
  <si>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</si>
  <si>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</si>
  <si>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</si>
  <si>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</si>
  <si>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</si>
  <si>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</si>
  <si>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</si>
  <si>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</si>
  <si>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</si>
  <si>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</si>
  <si>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</si>
  <si>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</si>
  <si>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</si>
  <si>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</si>
  <si>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</si>
  <si>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</si>
  <si>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</si>
  <si>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</si>
  <si>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</si>
  <si>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</si>
  <si>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</si>
  <si>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</si>
  <si>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</si>
  <si>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</si>
  <si>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</si>
  <si>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</si>
  <si>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</si>
  <si>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</si>
  <si>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</si>
  <si>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</si>
  <si>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</si>
  <si>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</si>
  <si>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</si>
  <si>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</si>
  <si>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</si>
  <si>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</si>
  <si>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</si>
  <si>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</si>
  <si>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</si>
  <si>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</si>
  <si>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</si>
  <si>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</si>
  <si>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</si>
  <si>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</si>
  <si>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</si>
  <si>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</si>
  <si>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</si>
  <si>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</si>
  <si>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</si>
  <si>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</si>
  <si>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</si>
  <si>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</si>
  <si>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</si>
  <si>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</si>
  <si>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</si>
  <si>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</si>
  <si>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</si>
  <si>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</si>
  <si>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</si>
  <si>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</si>
  <si>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</si>
  <si>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</si>
  <si>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</si>
  <si>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</si>
  <si>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</si>
  <si>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</si>
  <si>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</si>
  <si>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</si>
  <si>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</si>
  <si>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</si>
  <si>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</si>
  <si>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</si>
  <si>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</si>
  <si>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</si>
  <si>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</si>
  <si>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</si>
  <si>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</si>
  <si>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</si>
  <si>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</si>
  <si>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</si>
  <si>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</si>
  <si>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</si>
  <si>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</si>
  <si>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</si>
  <si>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</si>
  <si>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</si>
  <si>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</si>
  <si>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</si>
  <si>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</si>
  <si>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</si>
  <si>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</si>
  <si>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</si>
  <si>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</si>
  <si>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</si>
  <si>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</si>
  <si>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</si>
  <si>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</si>
  <si>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</si>
  <si>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</si>
  <si>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</si>
  <si>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</si>
  <si>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</si>
  <si>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</si>
  <si>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</si>
  <si>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</si>
  <si>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</si>
  <si>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</si>
  <si>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</si>
  <si>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</si>
  <si>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</si>
  <si>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</si>
  <si>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</si>
  <si>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</si>
  <si>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</si>
  <si>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</si>
  <si>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</si>
  <si>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</si>
  <si>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</si>
  <si>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</si>
  <si>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</si>
  <si>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</si>
  <si>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</si>
  <si>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</si>
  <si>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</si>
  <si>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</si>
  <si>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</si>
  <si>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</si>
  <si>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</si>
  <si>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</si>
  <si>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</si>
  <si>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</si>
  <si>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</si>
  <si>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</si>
  <si>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</si>
  <si>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</si>
  <si>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</si>
  <si>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</si>
  <si>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</si>
  <si>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</si>
  <si>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</si>
  <si>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</si>
  <si>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</si>
  <si>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</si>
  <si>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</si>
  <si>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</si>
  <si>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</si>
  <si>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</si>
  <si>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</si>
  <si>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</si>
  <si>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</si>
  <si>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</si>
  <si>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</si>
  <si>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</si>
  <si>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</si>
  <si>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</si>
  <si>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</si>
  <si>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</si>
  <si>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</si>
  <si>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</si>
  <si>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</si>
  <si>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</si>
  <si>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</si>
  <si>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</si>
  <si>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</si>
  <si>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</si>
  <si>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</si>
  <si>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</si>
  <si>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</si>
  <si>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</si>
  <si>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</si>
  <si>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</si>
  <si>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</si>
  <si>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</si>
  <si>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</si>
  <si>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</si>
  <si>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</si>
  <si>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</si>
  <si>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</si>
  <si>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</si>
  <si>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</si>
  <si>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</si>
  <si>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</si>
  <si>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</si>
  <si>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</si>
  <si>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</si>
  <si>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</si>
  <si>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</si>
  <si>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</si>
  <si>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</si>
  <si>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</si>
  <si>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</si>
  <si>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</si>
  <si>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</si>
  <si>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</si>
  <si>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</si>
  <si>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</si>
  <si>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</si>
  <si>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</si>
  <si>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</si>
  <si>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</si>
  <si>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</si>
  <si>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</si>
  <si>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</si>
  <si>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</si>
  <si>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</si>
  <si>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</si>
  <si>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</si>
  <si>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</si>
  <si>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</si>
  <si>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</si>
  <si>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</si>
  <si>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</si>
  <si>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</si>
  <si>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</si>
  <si>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</si>
  <si>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</si>
  <si>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</si>
  <si>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</si>
  <si>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</si>
  <si>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</si>
  <si>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</si>
  <si>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</si>
  <si>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</si>
  <si>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</si>
  <si>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</si>
  <si>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</si>
  <si>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</si>
  <si>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</si>
  <si>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</si>
  <si>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</si>
  <si>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</si>
  <si>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</si>
  <si>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</si>
  <si>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</si>
  <si>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</si>
  <si>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</si>
  <si>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</si>
  <si>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</si>
  <si>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</si>
  <si>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</si>
  <si>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</si>
  <si>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</si>
  <si>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</si>
  <si>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</si>
  <si>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</si>
  <si>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</si>
  <si>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</si>
  <si>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</si>
  <si>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</si>
  <si>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</si>
  <si>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</si>
  <si>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</si>
  <si>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</si>
  <si>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</si>
  <si>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</si>
  <si>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</si>
  <si>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</si>
  <si>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</si>
  <si>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</si>
  <si>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</si>
  <si>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</si>
  <si>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</si>
  <si>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</si>
  <si>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</si>
  <si>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</si>
  <si>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</si>
  <si>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</si>
  <si>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</si>
  <si>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</si>
  <si>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</si>
  <si>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</si>
  <si>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</si>
  <si>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</si>
  <si>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</si>
  <si>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</si>
  <si>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</si>
  <si>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</si>
  <si>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</si>
  <si>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</si>
  <si>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</si>
  <si>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</si>
  <si>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</si>
  <si>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</si>
  <si>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</si>
  <si>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</si>
  <si>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</si>
  <si>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</si>
  <si>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</si>
  <si>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</si>
  <si>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</si>
  <si>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</si>
  <si>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</si>
  <si>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</si>
  <si>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</si>
  <si>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</si>
  <si>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</si>
  <si>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</si>
  <si>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</si>
  <si>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</si>
  <si>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</si>
  <si>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</si>
  <si>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</si>
  <si>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</si>
  <si>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</si>
  <si>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</si>
  <si>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</si>
  <si>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</si>
  <si>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</si>
  <si>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</si>
  <si>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</si>
  <si>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</si>
  <si>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</si>
  <si>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</si>
  <si>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</si>
  <si>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</si>
  <si>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</si>
  <si>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</si>
  <si>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</si>
  <si>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</si>
  <si>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</si>
  <si>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</si>
  <si>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</si>
  <si>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</si>
  <si>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</si>
  <si>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</si>
  <si>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</si>
  <si>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</si>
  <si>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</si>
  <si>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</si>
  <si>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</si>
  <si>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</si>
  <si>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</si>
  <si>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</si>
  <si>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</si>
  <si>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</si>
  <si>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</si>
  <si>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</si>
  <si>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</si>
  <si>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</si>
  <si>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</si>
  <si>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</si>
  <si>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</si>
  <si>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</si>
  <si>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</si>
  <si>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</si>
  <si>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</si>
  <si>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</si>
  <si>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</si>
  <si>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</si>
  <si>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</si>
  <si>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</si>
  <si>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</si>
  <si>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</si>
  <si>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</si>
  <si>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</si>
  <si>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</si>
  <si>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</si>
  <si>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</si>
  <si>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</si>
  <si>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</si>
  <si>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</si>
  <si>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</si>
  <si>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</si>
  <si>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</si>
  <si>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</si>
  <si>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</si>
  <si>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</si>
  <si>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</si>
  <si>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</si>
  <si>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</si>
  <si>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</si>
  <si>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</si>
  <si>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</si>
  <si>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</si>
  <si>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</si>
  <si>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</si>
  <si>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</si>
  <si>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</si>
  <si>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</si>
  <si>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</si>
  <si>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</si>
  <si>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</si>
  <si>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</si>
  <si>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</si>
  <si>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</si>
  <si>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</si>
  <si>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</si>
  <si>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</si>
  <si>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</si>
  <si>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</si>
  <si>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</si>
  <si>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</si>
  <si>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</si>
  <si>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</si>
  <si>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</si>
  <si>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</si>
  <si>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</si>
  <si>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</si>
  <si>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</si>
  <si>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</si>
  <si>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</si>
  <si>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</si>
  <si>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</si>
  <si>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</si>
  <si>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</si>
  <si>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</si>
  <si>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</si>
  <si>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</si>
  <si>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</si>
  <si>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</si>
  <si>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</si>
  <si>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</si>
  <si>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</si>
  <si>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</si>
  <si>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</si>
  <si>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</si>
  <si>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</si>
  <si>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</si>
  <si>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</si>
  <si>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</si>
  <si>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</si>
  <si>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</si>
  <si>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</si>
  <si>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</si>
  <si>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</si>
  <si>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</si>
  <si>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</si>
  <si>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</si>
  <si>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</si>
  <si>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</si>
  <si>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</si>
  <si>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</si>
  <si>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</si>
  <si>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</si>
  <si>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</si>
  <si>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</si>
  <si>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</si>
  <si>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</si>
  <si>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</si>
  <si>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</si>
  <si>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</si>
  <si>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</si>
  <si>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</si>
  <si>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</si>
  <si>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</si>
  <si>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</si>
  <si>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</si>
  <si>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</si>
  <si>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</si>
  <si>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</si>
  <si>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</si>
  <si>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</si>
  <si>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</si>
  <si>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</si>
  <si>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</si>
  <si>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</si>
  <si>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</si>
  <si>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</si>
  <si>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</si>
  <si>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</si>
  <si>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</si>
  <si>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</si>
  <si>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</si>
  <si>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</si>
  <si>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</si>
  <si>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</si>
  <si>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</si>
  <si>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</si>
  <si>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</si>
  <si>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</si>
  <si>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</si>
  <si>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</si>
  <si>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</si>
  <si>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</si>
  <si>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</si>
  <si>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</si>
  <si>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</si>
  <si>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</si>
  <si>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</si>
  <si>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</si>
  <si>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</si>
  <si>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</si>
  <si>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</si>
  <si>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</si>
  <si>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</si>
  <si>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</si>
  <si>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</si>
  <si>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</si>
  <si>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</si>
  <si>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</si>
  <si>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</si>
  <si>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</si>
  <si>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</si>
  <si>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</si>
  <si>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</si>
  <si>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</si>
  <si>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</si>
  <si>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</si>
  <si>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</si>
  <si>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</si>
  <si>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</si>
  <si>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</si>
  <si>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</si>
  <si>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</si>
  <si>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</si>
  <si>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</si>
  <si>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</si>
  <si>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</si>
  <si>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</si>
  <si>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</si>
  <si>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</si>
  <si>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</si>
  <si>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</si>
  <si>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</si>
  <si>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</si>
  <si>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</si>
  <si>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</si>
  <si>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</si>
  <si>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</si>
  <si>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</si>
  <si>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</si>
  <si>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</si>
  <si>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</si>
  <si>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</si>
  <si>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</si>
  <si>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</si>
  <si>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</si>
  <si>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</si>
  <si>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</si>
  <si>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</si>
  <si>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</si>
  <si>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</si>
  <si>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</si>
  <si>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</si>
  <si>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</si>
  <si>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</si>
  <si>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</si>
  <si>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</si>
  <si>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</si>
  <si>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</si>
  <si>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</si>
  <si>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</si>
  <si>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</si>
  <si>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</si>
  <si>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</si>
  <si>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</si>
  <si>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</si>
  <si>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</si>
  <si>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</si>
  <si>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</si>
  <si>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</si>
  <si>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</si>
  <si>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</si>
  <si>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</si>
  <si>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</si>
  <si>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</si>
  <si>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</si>
  <si>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</si>
  <si>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</si>
  <si>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</si>
  <si>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</si>
  <si>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</si>
  <si>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</si>
  <si>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</si>
  <si>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</si>
  <si>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</si>
  <si>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</si>
  <si>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</si>
  <si>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</si>
  <si>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</si>
  <si>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</si>
  <si>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</si>
  <si>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</si>
  <si>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</si>
  <si>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</si>
  <si>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</si>
  <si>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</si>
  <si>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</si>
  <si>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</si>
  <si>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</si>
  <si>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</si>
  <si>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</si>
  <si>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</si>
  <si>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</si>
  <si>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</si>
  <si>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</si>
  <si>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</si>
  <si>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</si>
  <si>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</si>
  <si>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</si>
  <si>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</si>
  <si>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</si>
  <si>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</si>
  <si>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</si>
  <si>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</si>
  <si>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</si>
  <si>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</si>
  <si>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</si>
  <si>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</si>
  <si>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</si>
  <si>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</si>
  <si>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</si>
  <si>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</si>
  <si>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</si>
  <si>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</si>
  <si>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</si>
  <si>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</si>
  <si>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</si>
  <si>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</si>
  <si>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</si>
  <si>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</si>
  <si>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</si>
  <si>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</si>
  <si>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</si>
  <si>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</si>
  <si>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</si>
  <si>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</si>
  <si>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</si>
  <si>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</si>
  <si>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</si>
  <si>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</si>
  <si>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</si>
  <si>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</si>
  <si>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</si>
  <si>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</si>
  <si>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</si>
  <si>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</si>
  <si>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</si>
  <si>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</si>
  <si>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</si>
  <si>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</si>
  <si>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</si>
  <si>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</si>
  <si>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</si>
  <si>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</si>
  <si>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</si>
  <si>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</si>
  <si>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</si>
  <si>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</si>
  <si>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</si>
  <si>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</si>
  <si>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</si>
  <si>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</si>
  <si>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</si>
  <si>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</si>
  <si>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</si>
  <si>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</si>
  <si>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</si>
  <si>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</si>
  <si>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</si>
  <si>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</si>
  <si>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</si>
  <si>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</si>
  <si>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</si>
  <si>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</si>
  <si>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</si>
  <si>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</si>
  <si>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</si>
  <si>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</si>
  <si>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</si>
  <si>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</si>
  <si>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</si>
  <si>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</si>
  <si>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</si>
  <si>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</si>
  <si>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</si>
  <si>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</si>
  <si>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</si>
  <si>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</si>
  <si>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</si>
  <si>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</si>
  <si>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</si>
  <si>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</si>
  <si>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</si>
  <si>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</si>
  <si>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</si>
  <si>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</si>
  <si>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</si>
  <si>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</si>
  <si>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</si>
  <si>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</si>
  <si>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</si>
  <si>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</si>
  <si>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</si>
  <si>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</si>
  <si>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</si>
  <si>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</si>
  <si>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</si>
  <si>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</si>
  <si>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</si>
  <si>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</si>
  <si>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</si>
  <si>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</si>
  <si>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</si>
  <si>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</si>
  <si>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</si>
  <si>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</si>
  <si>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</si>
  <si>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</si>
  <si>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</si>
  <si>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</si>
  <si>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</si>
  <si>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</si>
  <si>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</si>
  <si>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</si>
  <si>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</si>
  <si>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</si>
  <si>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</si>
  <si>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</si>
  <si>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</si>
  <si>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</si>
  <si>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</si>
  <si>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</si>
  <si>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</si>
  <si>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</si>
  <si>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</si>
  <si>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</si>
  <si>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</si>
  <si>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</si>
  <si>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</si>
  <si>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</si>
  <si>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</si>
  <si>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</si>
  <si>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</si>
  <si>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</si>
  <si>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</si>
  <si>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</si>
  <si>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</si>
  <si>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</si>
  <si>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</si>
  <si>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</si>
  <si>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</si>
  <si>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</si>
  <si>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</si>
  <si>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</si>
  <si>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</si>
  <si>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</si>
  <si>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</si>
  <si>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</si>
  <si>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</si>
  <si>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</si>
  <si>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</si>
  <si>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</si>
  <si>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</si>
  <si>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</si>
  <si>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</si>
  <si>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</si>
  <si>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</si>
  <si>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</si>
  <si>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</si>
  <si>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</si>
  <si>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</si>
  <si>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</si>
  <si>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</si>
  <si>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</si>
  <si>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</si>
  <si>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</si>
  <si>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</si>
  <si>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</si>
  <si>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</si>
  <si>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</si>
  <si>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</si>
  <si>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</si>
  <si>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</si>
  <si>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</si>
  <si>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</si>
  <si>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</si>
  <si>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</si>
  <si>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</si>
  <si>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</si>
  <si>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</si>
  <si>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</si>
  <si>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</si>
  <si>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</si>
  <si>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</si>
  <si>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</si>
  <si>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</si>
  <si>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</si>
  <si>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</si>
  <si>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</si>
  <si>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</si>
  <si>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</si>
  <si>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</si>
  <si>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</si>
  <si>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</si>
  <si>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</si>
  <si>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</si>
  <si>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</si>
  <si>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</si>
  <si>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</si>
  <si>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</si>
  <si>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</si>
  <si>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</si>
  <si>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</si>
  <si>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</si>
  <si>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</si>
  <si>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</si>
  <si>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</si>
  <si>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</si>
  <si>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</si>
  <si>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</si>
  <si>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</si>
  <si>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</si>
  <si>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</si>
  <si>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</si>
  <si>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</si>
  <si>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</si>
  <si>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</si>
  <si>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</si>
  <si>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</si>
  <si>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</si>
  <si>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</si>
  <si>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</si>
  <si>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</si>
  <si>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</si>
  <si>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</si>
  <si>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</si>
  <si>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</si>
  <si>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</si>
  <si>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</si>
  <si>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</si>
  <si>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</si>
  <si>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</si>
  <si>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</si>
  <si>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</si>
  <si>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</si>
  <si>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</si>
  <si>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</si>
  <si>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</si>
  <si>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</si>
  <si>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</si>
  <si>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</si>
  <si>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</si>
  <si>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</si>
  <si>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</si>
  <si>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</si>
  <si>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</si>
  <si>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</si>
  <si>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</si>
  <si>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</si>
  <si>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</si>
  <si>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</si>
  <si>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</si>
  <si>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</si>
  <si>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</si>
  <si>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</si>
  <si>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</si>
  <si>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</si>
  <si>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</si>
  <si>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</si>
  <si>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</si>
  <si>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</si>
  <si>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</si>
  <si>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</si>
  <si>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</si>
  <si>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</si>
  <si>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</si>
  <si>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</si>
  <si>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</si>
  <si>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</si>
  <si>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</si>
  <si>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</si>
  <si>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</si>
  <si>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</si>
  <si>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</si>
  <si>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</si>
  <si>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</si>
  <si>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</si>
  <si>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</si>
  <si>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</si>
  <si>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</si>
  <si>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</si>
  <si>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</si>
  <si>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</si>
  <si>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</si>
  <si>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</si>
  <si>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</si>
  <si>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</si>
  <si>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</si>
  <si>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</si>
  <si>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</si>
  <si>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</si>
  <si>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</si>
  <si>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</si>
  <si>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</si>
  <si>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</si>
  <si>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</si>
  <si>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</si>
  <si>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</si>
  <si>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</si>
  <si>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</si>
  <si>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</si>
  <si>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</si>
  <si>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</si>
  <si>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</si>
  <si>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</si>
  <si>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</si>
  <si>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</si>
  <si>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</si>
  <si>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</si>
  <si>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</si>
  <si>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</si>
  <si>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</si>
  <si>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</si>
  <si>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</si>
  <si>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</si>
  <si>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</si>
  <si>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</si>
  <si>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</si>
  <si>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</si>
  <si>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</si>
  <si>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</si>
  <si>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</si>
  <si>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</si>
  <si>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</si>
  <si>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</si>
  <si>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</si>
  <si>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</si>
  <si>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</si>
  <si>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</si>
  <si>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</si>
  <si>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</si>
  <si>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</si>
  <si>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</si>
  <si>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</si>
  <si>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</si>
  <si>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</si>
  <si>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</si>
  <si>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</si>
  <si>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</si>
  <si>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</si>
  <si>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</si>
  <si>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</si>
  <si>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</si>
  <si>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</si>
  <si>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</si>
  <si>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</si>
  <si>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</si>
  <si>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</si>
  <si>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</si>
  <si>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</si>
  <si>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</si>
  <si>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</si>
  <si>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</si>
  <si>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</si>
  <si>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</si>
  <si>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</si>
  <si>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</si>
  <si>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</si>
  <si>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</si>
  <si>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</si>
  <si>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</si>
  <si>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</si>
  <si>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</si>
  <si>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</si>
  <si>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</si>
  <si>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</si>
  <si>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</si>
  <si>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</si>
  <si>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</si>
  <si>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</si>
  <si>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</si>
  <si>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</si>
  <si>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</si>
  <si>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</si>
  <si>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</si>
  <si>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</si>
  <si>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</si>
  <si>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</si>
  <si>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</si>
  <si>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</si>
  <si>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</si>
  <si>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</si>
  <si>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</si>
  <si>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</si>
  <si>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</si>
  <si>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</si>
  <si>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</si>
  <si>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</si>
  <si>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</si>
  <si>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</si>
  <si>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</si>
  <si>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</si>
  <si>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</si>
  <si>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</si>
  <si>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</si>
  <si>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</si>
  <si>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</si>
  <si>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</si>
  <si>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</si>
  <si>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</si>
  <si>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</si>
  <si>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</si>
  <si>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</si>
  <si>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</si>
  <si>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</si>
  <si>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</si>
  <si>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</si>
  <si>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</si>
  <si>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</si>
  <si>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</si>
  <si>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</si>
  <si>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</si>
  <si>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</si>
  <si>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</si>
  <si>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</si>
  <si>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</si>
  <si>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</si>
  <si>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</si>
  <si>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</si>
  <si>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</si>
  <si>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</si>
  <si>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</si>
  <si>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</si>
  <si>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</si>
  <si>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</si>
  <si>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</si>
  <si>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</si>
  <si>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</si>
  <si>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</si>
  <si>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</si>
  <si>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</si>
  <si>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</si>
  <si>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</si>
  <si>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</si>
  <si>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</si>
  <si>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</si>
  <si>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</si>
  <si>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</si>
  <si>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</si>
  <si>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</si>
  <si>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</si>
  <si>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</si>
  <si>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</si>
  <si>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</si>
  <si>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</si>
  <si>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</si>
  <si>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</si>
  <si>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</si>
  <si>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</si>
  <si>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</si>
  <si>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</si>
  <si>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</si>
  <si>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</si>
  <si>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</si>
  <si>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</si>
  <si>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</si>
  <si>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</si>
  <si>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</si>
  <si>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</si>
  <si>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</si>
  <si>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</si>
  <si>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</si>
  <si>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</si>
  <si>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</si>
  <si>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</si>
  <si>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</si>
  <si>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</si>
  <si>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</si>
  <si>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</si>
  <si>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</si>
  <si>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</si>
  <si>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</si>
  <si>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</si>
  <si>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</si>
  <si>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</si>
  <si>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</si>
  <si>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</si>
  <si>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</si>
  <si>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</si>
  <si>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</si>
  <si>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</si>
  <si>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</si>
  <si>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</si>
  <si>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</si>
  <si>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</si>
  <si>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</si>
  <si>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</si>
  <si>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</si>
  <si>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</si>
  <si>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</si>
  <si>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</si>
  <si>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</si>
  <si>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</si>
  <si>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</si>
  <si>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</si>
  <si>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</si>
  <si>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</si>
  <si>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</si>
  <si>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</si>
  <si>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</si>
  <si>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</si>
  <si>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</si>
  <si>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</si>
  <si>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</si>
  <si>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</si>
  <si>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</si>
  <si>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</si>
  <si>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</si>
  <si>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</si>
  <si>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</si>
  <si>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</si>
  <si>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</si>
  <si>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</si>
  <si>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</si>
  <si>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</si>
  <si>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</si>
  <si>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</si>
  <si>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</si>
  <si>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</si>
  <si>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</si>
  <si>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</si>
  <si>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</si>
  <si>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</si>
  <si>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</si>
  <si>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</si>
  <si>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</si>
  <si>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</si>
  <si>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</si>
  <si>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</si>
  <si>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</si>
  <si>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</si>
  <si>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</si>
  <si>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</si>
  <si>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</si>
  <si>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</si>
  <si>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</si>
  <si>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</si>
  <si>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</si>
  <si>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</si>
  <si>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</si>
  <si>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</si>
  <si>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</si>
  <si>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</si>
  <si>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</si>
  <si>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</si>
  <si>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</si>
  <si>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</si>
  <si>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</si>
  <si>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</si>
  <si>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</si>
  <si>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</si>
  <si>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</si>
  <si>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</si>
  <si>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</si>
  <si>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</si>
  <si>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</si>
  <si>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</si>
  <si>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</si>
  <si>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</si>
  <si>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</si>
  <si>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</si>
  <si>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</si>
  <si>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</si>
  <si>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</si>
  <si>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</si>
  <si>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</si>
  <si>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</si>
  <si>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</si>
  <si>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</si>
  <si>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</si>
  <si>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</si>
  <si>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</si>
  <si>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</si>
  <si>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</si>
  <si>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</si>
  <si>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</si>
  <si>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</si>
  <si>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</si>
  <si>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</si>
  <si>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</si>
  <si>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</si>
  <si>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</si>
  <si>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</si>
  <si>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</si>
  <si>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</si>
  <si>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</si>
  <si>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</si>
  <si>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</si>
  <si>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</si>
  <si>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</si>
  <si>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</si>
  <si>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</si>
  <si>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</si>
  <si>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</si>
  <si>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</si>
  <si>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</si>
  <si>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</si>
  <si>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</si>
  <si>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</si>
  <si>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</si>
  <si>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</si>
  <si>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</si>
  <si>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</si>
  <si>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</si>
  <si>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</si>
  <si>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</si>
  <si>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</si>
  <si>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</si>
  <si>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</si>
  <si>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</si>
  <si>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</si>
  <si>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</si>
  <si>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</si>
  <si>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</si>
  <si>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</si>
  <si>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</si>
  <si>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</si>
  <si>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</si>
  <si>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</si>
  <si>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</si>
  <si>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</si>
  <si>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</si>
  <si>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</si>
  <si>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</si>
  <si>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</si>
  <si>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</si>
  <si>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</si>
  <si>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</si>
  <si>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</si>
  <si>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</si>
  <si>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</si>
  <si>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</si>
  <si>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</si>
  <si>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</si>
  <si>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</si>
  <si>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</si>
  <si>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</si>
  <si>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</si>
  <si>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</si>
  <si>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</si>
  <si>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</si>
  <si>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</si>
  <si>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</si>
  <si>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</si>
  <si>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</si>
  <si>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</si>
  <si>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</si>
  <si>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</si>
  <si>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</si>
  <si>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</si>
  <si>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</si>
  <si>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</si>
  <si>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</si>
  <si>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</si>
  <si>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</si>
  <si>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</si>
  <si>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</si>
  <si>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</si>
  <si>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</si>
  <si>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</si>
  <si>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</si>
  <si>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</si>
  <si>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</si>
  <si>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</si>
  <si>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</si>
  <si>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</si>
  <si>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</si>
  <si>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</si>
  <si>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</si>
  <si>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</si>
  <si>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</si>
  <si>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</si>
  <si>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</si>
  <si>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</si>
  <si>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</si>
  <si>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</si>
  <si>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</si>
  <si>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</si>
  <si>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</si>
  <si>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</si>
  <si>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</si>
  <si>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</si>
  <si>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</si>
  <si>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</si>
  <si>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</si>
  <si>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</si>
  <si>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</si>
  <si>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</si>
  <si>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</si>
  <si>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</si>
  <si>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</si>
  <si>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</si>
  <si>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</si>
  <si>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</si>
  <si>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</si>
  <si>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</si>
  <si>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</si>
  <si>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</si>
  <si>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</si>
  <si>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</si>
  <si>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</si>
  <si>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</si>
  <si>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</si>
  <si>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</si>
  <si>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</si>
  <si>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</si>
  <si>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</si>
  <si>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</si>
  <si>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</si>
  <si>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</si>
  <si>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</si>
  <si>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</si>
  <si>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</si>
  <si>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</si>
  <si>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</si>
  <si>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</si>
  <si>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</si>
  <si>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</si>
  <si>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</si>
  <si>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</si>
  <si>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</si>
  <si>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</si>
  <si>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</si>
  <si>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</si>
  <si>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</si>
  <si>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</si>
  <si>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</si>
  <si>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</si>
  <si>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</si>
  <si>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</si>
  <si>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</si>
  <si>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</si>
  <si>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</si>
  <si>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</si>
  <si>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</si>
  <si>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</si>
  <si>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</si>
  <si>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</si>
  <si>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</si>
  <si>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</si>
  <si>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</si>
  <si>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</si>
  <si>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</si>
  <si>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</si>
  <si>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</si>
  <si>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</si>
  <si>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</si>
  <si>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</si>
  <si>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</si>
  <si>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</si>
  <si>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</si>
  <si>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</si>
  <si>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</si>
  <si>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</si>
  <si>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</si>
  <si>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</si>
  <si>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</si>
  <si>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</si>
  <si>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</si>
  <si>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</si>
  <si>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</si>
  <si>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</si>
  <si>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</si>
  <si>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</si>
  <si>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</si>
  <si>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</si>
  <si>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</si>
  <si>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</si>
  <si>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</si>
  <si>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</si>
  <si>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</si>
  <si>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</si>
  <si>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</si>
  <si>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</si>
  <si>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</si>
  <si>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</si>
  <si>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</si>
  <si>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</si>
  <si>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</si>
  <si>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</si>
  <si>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</si>
  <si>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</si>
  <si>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</si>
  <si>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</si>
  <si>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</si>
  <si>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</si>
  <si>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</si>
  <si>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</si>
  <si>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</si>
  <si>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</si>
  <si>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</si>
  <si>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</si>
  <si>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</si>
  <si>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</si>
  <si>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</si>
  <si>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</si>
  <si>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</si>
  <si>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</si>
  <si>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</si>
  <si>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</si>
  <si>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</si>
  <si>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</si>
  <si>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</si>
  <si>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</si>
  <si>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</si>
  <si>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</si>
  <si>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</si>
  <si>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</si>
  <si>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</si>
  <si>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</si>
  <si>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</si>
  <si>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</si>
  <si>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</si>
  <si>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</si>
  <si>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</si>
  <si>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</si>
  <si>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</si>
  <si>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</si>
  <si>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</si>
  <si>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</si>
  <si>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</si>
  <si>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</si>
  <si>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</si>
  <si>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</si>
  <si>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</si>
  <si>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</si>
  <si>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</si>
  <si>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</si>
  <si>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</si>
  <si>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</si>
  <si>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</si>
  <si>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</si>
  <si>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</si>
  <si>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</si>
  <si>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</si>
  <si>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</si>
  <si>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</si>
  <si>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</si>
  <si>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</si>
  <si>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</si>
  <si>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</si>
  <si>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</si>
  <si>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</si>
  <si>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</si>
  <si>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</si>
  <si>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</si>
  <si>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</si>
  <si>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</si>
  <si>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</si>
  <si>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</si>
  <si>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</si>
  <si>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</si>
  <si>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</si>
  <si>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</si>
  <si>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</si>
  <si>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</si>
  <si>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</si>
  <si>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</si>
  <si>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</si>
  <si>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</si>
  <si>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</si>
  <si>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</si>
  <si>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</si>
  <si>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</si>
  <si>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</si>
  <si>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</si>
  <si>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</si>
  <si>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</si>
  <si>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</si>
  <si>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</si>
  <si>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</si>
  <si>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</si>
  <si>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</si>
  <si>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</si>
  <si>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</si>
  <si>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</si>
  <si>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</si>
  <si>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</si>
  <si>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</si>
  <si>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</si>
  <si>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</si>
  <si>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</si>
  <si>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</si>
  <si>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</si>
  <si>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</si>
  <si>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</si>
  <si>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</si>
  <si>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</si>
  <si>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</si>
  <si>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</si>
  <si>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</si>
  <si>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</si>
  <si>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</si>
  <si>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</si>
  <si>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</si>
  <si>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</si>
  <si>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</si>
  <si>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</si>
  <si>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</si>
  <si>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</si>
  <si>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</si>
  <si>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</si>
  <si>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</si>
  <si>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</si>
  <si>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</si>
  <si>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</si>
  <si>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</si>
  <si>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</si>
  <si>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</si>
  <si>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</si>
  <si>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</si>
  <si>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</si>
  <si>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</si>
  <si>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</si>
  <si>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</si>
  <si>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</si>
  <si>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</si>
  <si>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</si>
  <si>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</si>
  <si>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</si>
  <si>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</si>
  <si>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</si>
  <si>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</si>
  <si>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</si>
  <si>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</si>
  <si>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</si>
  <si>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</si>
  <si>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</si>
  <si>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</si>
  <si>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</si>
  <si>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</si>
  <si>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</si>
  <si>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</si>
  <si>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</si>
  <si>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</si>
  <si>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</si>
  <si>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</si>
  <si>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</si>
  <si>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</si>
  <si>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</si>
  <si>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</si>
  <si>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</si>
  <si>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</si>
  <si>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</si>
  <si>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</si>
  <si>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</si>
  <si>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</si>
  <si>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</si>
  <si>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</si>
  <si>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</si>
  <si>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</si>
  <si>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</si>
  <si>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</si>
  <si>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</si>
  <si>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</si>
  <si>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</si>
  <si>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</si>
  <si>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</si>
  <si>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</si>
  <si>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</si>
  <si>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</si>
  <si>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</si>
  <si>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</si>
  <si>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</si>
  <si>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</si>
  <si>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</si>
  <si>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</si>
  <si>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</si>
  <si>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</si>
  <si>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</si>
  <si>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</si>
  <si>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</si>
  <si>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</si>
  <si>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</si>
  <si>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</si>
  <si>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</si>
  <si>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</si>
  <si>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</si>
  <si>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</si>
  <si>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</si>
  <si>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</si>
  <si>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</si>
  <si>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</si>
  <si>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</si>
  <si>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</si>
  <si>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</si>
  <si>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</si>
  <si>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</si>
  <si>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</si>
  <si>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</si>
  <si>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</si>
  <si>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</si>
  <si>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</si>
  <si>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</si>
  <si>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</si>
  <si>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</si>
  <si>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</si>
  <si>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</si>
  <si>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</si>
  <si>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</si>
  <si>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</si>
  <si>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</si>
  <si>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</si>
  <si>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</si>
  <si>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</si>
  <si>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</si>
  <si>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</si>
  <si>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</si>
  <si>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</si>
  <si>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</si>
  <si>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</si>
  <si>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</si>
  <si>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</si>
  <si>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</si>
  <si>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</si>
  <si>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</si>
  <si>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</si>
  <si>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</si>
  <si>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</si>
  <si>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</si>
  <si>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</si>
  <si>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</si>
  <si>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</si>
  <si>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</si>
  <si>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</si>
  <si>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</si>
  <si>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</si>
  <si>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</si>
  <si>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</si>
  <si>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</si>
  <si>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</si>
  <si>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</si>
  <si>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</si>
  <si>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</si>
  <si>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</si>
  <si>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</si>
  <si>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</si>
  <si>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</si>
  <si>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</si>
  <si>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</si>
  <si>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</si>
  <si>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</si>
  <si>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</si>
  <si>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</si>
  <si>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</si>
  <si>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</si>
  <si>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</si>
  <si>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</si>
  <si>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</si>
  <si>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</si>
  <si>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</si>
  <si>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</si>
  <si>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</si>
  <si>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</si>
  <si>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</si>
  <si>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</si>
  <si>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</si>
  <si>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</si>
  <si>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</si>
  <si>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</si>
  <si>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</si>
  <si>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</si>
  <si>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</si>
  <si>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</si>
  <si>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</si>
  <si>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</si>
  <si>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</si>
  <si>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</si>
  <si>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</si>
  <si>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</si>
  <si>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</si>
  <si>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</si>
  <si>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</si>
  <si>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</si>
  <si>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</si>
  <si>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</si>
  <si>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</si>
  <si>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</si>
  <si>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</si>
  <si>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</si>
  <si>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</si>
  <si>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</si>
  <si>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</si>
  <si>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</si>
  <si>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</si>
  <si>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</si>
  <si>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</si>
  <si>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</si>
  <si>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</si>
  <si>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</si>
  <si>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</si>
  <si>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</si>
  <si>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</si>
  <si>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</si>
  <si>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</si>
  <si>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</si>
  <si>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</si>
  <si>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</si>
  <si>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</si>
  <si>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</si>
  <si>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</si>
  <si>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</si>
  <si>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</si>
  <si>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</si>
  <si>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</si>
  <si>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</si>
  <si>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</si>
  <si>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</si>
  <si>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</si>
  <si>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</si>
  <si>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</si>
  <si>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</si>
  <si>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</si>
  <si>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</si>
  <si>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</si>
  <si>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</si>
  <si>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</si>
  <si>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</si>
  <si>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</si>
  <si>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</si>
  <si>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</si>
  <si>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</si>
  <si>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</si>
  <si>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</si>
  <si>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</si>
  <si>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</si>
  <si>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</si>
  <si>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</si>
  <si>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</si>
  <si>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</si>
  <si>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</si>
  <si>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</si>
  <si>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</si>
  <si>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</si>
  <si>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</si>
  <si>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</si>
  <si>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</si>
  <si>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</si>
  <si>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</si>
  <si>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</si>
  <si>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</si>
  <si>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</si>
  <si>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</si>
  <si>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</si>
  <si>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</si>
  <si>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</si>
  <si>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</si>
  <si>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</si>
  <si>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</si>
  <si>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</si>
  <si>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</si>
  <si>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</si>
  <si>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</si>
  <si>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</si>
  <si>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</si>
  <si>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</si>
  <si>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</si>
  <si>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</si>
  <si>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</si>
  <si>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</si>
  <si>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</si>
  <si>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</si>
  <si>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</si>
  <si>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</si>
  <si>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</si>
  <si>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</si>
  <si>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</si>
  <si>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</si>
  <si>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</si>
  <si>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</si>
  <si>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</si>
  <si>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</si>
  <si>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</si>
  <si>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</si>
  <si>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</si>
  <si>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</si>
  <si>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</si>
  <si>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</si>
  <si>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</si>
  <si>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</si>
  <si>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</si>
  <si>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</si>
  <si>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</si>
  <si>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</si>
  <si>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</si>
  <si>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</si>
  <si>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</si>
  <si>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</si>
  <si>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</si>
  <si>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</si>
  <si>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</si>
  <si>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</si>
  <si>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</si>
  <si>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</si>
  <si>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</si>
  <si>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</si>
  <si>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</si>
  <si>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</si>
  <si>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</si>
  <si>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</si>
  <si>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</si>
  <si>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</si>
  <si>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</si>
  <si>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</si>
  <si>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</si>
  <si>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</si>
  <si>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</si>
  <si>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</si>
  <si>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</si>
  <si>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</si>
  <si>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</si>
  <si>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</si>
  <si>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</si>
  <si>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</si>
  <si>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</si>
  <si>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</si>
  <si>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</si>
  <si>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</si>
  <si>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</si>
  <si>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</si>
  <si>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</si>
  <si>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</si>
  <si>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</si>
  <si>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</si>
  <si>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</si>
  <si>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</si>
  <si>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</si>
  <si>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</si>
  <si>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</si>
  <si>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</si>
  <si>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</si>
  <si>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</si>
  <si>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</si>
  <si>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</si>
  <si>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</si>
  <si>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</si>
  <si>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</si>
  <si>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</si>
  <si>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</si>
  <si>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</si>
  <si>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</si>
  <si>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</si>
  <si>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</si>
  <si>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</si>
  <si>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</si>
  <si>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</si>
  <si>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</si>
  <si>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</si>
  <si>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</si>
  <si>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</si>
  <si>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</si>
  <si>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</si>
  <si>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</si>
  <si>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</si>
  <si>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</si>
  <si>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</si>
  <si>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</si>
  <si>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</si>
  <si>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</si>
  <si>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</si>
  <si>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</si>
  <si>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</si>
  <si>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</si>
  <si>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</si>
  <si>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</si>
  <si>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</si>
  <si>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</si>
  <si>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</si>
  <si>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</si>
  <si>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</si>
  <si>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</si>
  <si>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</si>
  <si>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</si>
  <si>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</si>
  <si>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</si>
  <si>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</si>
  <si>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</si>
  <si>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</si>
  <si>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</si>
  <si>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</si>
  <si>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</si>
  <si>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</si>
  <si>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</si>
  <si>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</si>
  <si>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</si>
  <si>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</si>
  <si>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</si>
  <si>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</si>
  <si>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</si>
  <si>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</si>
  <si>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</si>
  <si>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</si>
  <si>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</si>
  <si>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</si>
  <si>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</si>
  <si>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</si>
  <si>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</si>
  <si>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</si>
  <si>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</si>
  <si>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</si>
  <si>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</si>
  <si>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</si>
  <si>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</si>
  <si>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</si>
  <si>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</si>
  <si>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</si>
  <si>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</si>
  <si>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</si>
  <si>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</si>
  <si>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</si>
  <si>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</si>
  <si>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</si>
  <si>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</si>
  <si>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</si>
  <si>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</si>
  <si>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</si>
  <si>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</si>
  <si>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</si>
  <si>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</si>
  <si>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</si>
  <si>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</si>
  <si>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</si>
  <si>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</si>
  <si>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</si>
  <si>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</si>
  <si>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</si>
  <si>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</si>
  <si>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</si>
  <si>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</si>
  <si>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</si>
  <si>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</si>
  <si>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</si>
  <si>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</si>
  <si>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</si>
  <si>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</si>
  <si>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</si>
  <si>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</si>
  <si>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</si>
  <si>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</si>
  <si>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</si>
  <si>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</si>
  <si>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</si>
  <si>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</si>
  <si>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</si>
  <si>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</si>
  <si>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</si>
  <si>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</si>
  <si>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</si>
  <si>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</si>
  <si>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</si>
  <si>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</si>
  <si>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</si>
  <si>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</si>
  <si>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</si>
  <si>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</si>
  <si>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</si>
  <si>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</si>
  <si>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</si>
  <si>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</si>
  <si>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</si>
  <si>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</si>
  <si>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</si>
  <si>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</si>
  <si>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</si>
  <si>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</si>
  <si>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</si>
  <si>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</si>
  <si>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</si>
  <si>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</si>
  <si>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</si>
  <si>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</si>
  <si>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</si>
  <si>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</si>
  <si>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</si>
  <si>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</si>
  <si>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</si>
  <si>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</si>
  <si>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</si>
  <si>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</si>
  <si>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</si>
  <si>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</si>
  <si>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</si>
  <si>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</si>
  <si>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</si>
  <si>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</si>
  <si>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</si>
  <si>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</si>
  <si>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</si>
  <si>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</si>
  <si>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</si>
  <si>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</si>
  <si>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</si>
  <si>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</si>
  <si>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</si>
  <si>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</si>
  <si>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</si>
  <si>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</si>
  <si>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</si>
  <si>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</si>
  <si>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</si>
  <si>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</si>
  <si>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</si>
  <si>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</si>
  <si>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</si>
  <si>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</si>
  <si>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</si>
  <si>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</si>
  <si>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</si>
  <si>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</si>
  <si>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</si>
  <si>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</si>
  <si>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</si>
  <si>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</si>
  <si>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</si>
  <si>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</si>
  <si>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</si>
  <si>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</si>
  <si>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</si>
  <si>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</si>
  <si>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</si>
  <si>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</si>
  <si>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</si>
  <si>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</si>
  <si>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</si>
  <si>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</si>
  <si>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</si>
  <si>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</si>
  <si>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</si>
  <si>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</si>
  <si>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</si>
  <si>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</si>
  <si>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</si>
  <si>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</si>
  <si>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</si>
  <si>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</si>
  <si>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</si>
  <si>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</si>
  <si>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</si>
  <si>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</si>
  <si>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</si>
  <si>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</si>
  <si>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</si>
  <si>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</si>
  <si>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</si>
  <si>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</si>
  <si>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</si>
  <si>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</si>
  <si>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</si>
  <si>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</si>
  <si>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</si>
  <si>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</si>
  <si>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</si>
  <si>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</si>
  <si>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</si>
  <si>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</si>
  <si>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</si>
  <si>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</si>
  <si>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</si>
  <si>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</si>
  <si>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</si>
  <si>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</si>
  <si>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</si>
  <si>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</si>
  <si>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</si>
  <si>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</si>
  <si>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</si>
  <si>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</si>
  <si>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</si>
  <si>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</si>
  <si>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</si>
  <si>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</si>
  <si>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</si>
  <si>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</si>
  <si>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</si>
  <si>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</si>
  <si>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</si>
  <si>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</si>
  <si>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</si>
  <si>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</si>
  <si>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</si>
  <si>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</si>
  <si>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</si>
  <si>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</si>
  <si>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</si>
  <si>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</si>
  <si>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</si>
  <si>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</si>
  <si>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</si>
  <si>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</si>
  <si>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</si>
  <si>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</si>
  <si>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</si>
  <si>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</si>
  <si>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</si>
  <si>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</si>
  <si>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</si>
  <si>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</si>
  <si>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</si>
  <si>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</si>
  <si>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</si>
  <si>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</si>
  <si>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</si>
  <si>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</si>
  <si>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</si>
  <si>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</si>
  <si>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</si>
  <si>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</si>
  <si>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</si>
  <si>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</si>
  <si>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</si>
  <si>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</si>
  <si>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</si>
  <si>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</si>
  <si>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</si>
  <si>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</si>
  <si>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</si>
  <si>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</si>
  <si>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</si>
  <si>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</si>
  <si>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</si>
  <si>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</si>
  <si>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</si>
  <si>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</si>
  <si>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</si>
  <si>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</si>
  <si>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</si>
  <si>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</si>
  <si>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</si>
  <si>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</si>
  <si>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</si>
  <si>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</si>
  <si>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</si>
  <si>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</si>
  <si>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</si>
  <si>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</si>
  <si>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</si>
  <si>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</si>
  <si>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</si>
  <si>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</si>
  <si>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</si>
  <si>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</si>
  <si>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</si>
  <si>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</si>
  <si>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</si>
  <si>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</si>
  <si>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</si>
  <si>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</si>
  <si>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</si>
  <si>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</si>
  <si>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</si>
  <si>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</si>
  <si>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</si>
  <si>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</si>
  <si>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</si>
  <si>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</si>
  <si>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</si>
  <si>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</si>
  <si>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</si>
  <si>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</si>
  <si>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</si>
  <si>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</si>
  <si>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</si>
  <si>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</si>
  <si>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</si>
  <si>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</si>
  <si>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</si>
  <si>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</si>
  <si>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</si>
  <si>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</si>
  <si>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</si>
  <si>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</si>
  <si>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</si>
  <si>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</si>
  <si>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</si>
  <si>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</si>
  <si>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</si>
  <si>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</si>
  <si>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</si>
  <si>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</si>
  <si>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</si>
  <si>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</si>
  <si>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</si>
  <si>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</si>
  <si>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</si>
  <si>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</si>
  <si>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</si>
  <si>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</si>
  <si>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</si>
  <si>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</si>
  <si>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</si>
  <si>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</si>
  <si>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</si>
  <si>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</si>
  <si>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</si>
  <si>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</si>
  <si>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</si>
  <si>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</si>
  <si>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</si>
  <si>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</si>
  <si>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</si>
  <si>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</si>
  <si>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</si>
  <si>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</si>
  <si>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</si>
  <si>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</si>
  <si>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</si>
  <si>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</si>
  <si>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</si>
  <si>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</si>
  <si>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</si>
  <si>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</si>
  <si>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</si>
  <si>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</si>
  <si>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</si>
  <si>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</si>
  <si>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</si>
  <si>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</si>
  <si>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</si>
  <si>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</si>
  <si>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</si>
  <si>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</si>
  <si>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</si>
  <si>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</si>
  <si>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</si>
  <si>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</si>
  <si>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</si>
  <si>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</si>
  <si>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</si>
  <si>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</si>
  <si>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</si>
  <si>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</si>
  <si>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</si>
  <si>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</si>
  <si>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</si>
  <si>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</si>
  <si>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</si>
  <si>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</si>
  <si>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</si>
  <si>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</si>
  <si>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</si>
  <si>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</si>
  <si>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</si>
  <si>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</si>
  <si>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</si>
  <si>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</si>
  <si>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</si>
  <si>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</si>
  <si>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</si>
  <si>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</si>
  <si>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</si>
  <si>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</si>
  <si>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</si>
  <si>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</si>
  <si>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</si>
  <si>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</si>
  <si>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</si>
  <si>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</si>
  <si>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</si>
  <si>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</si>
  <si>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</si>
  <si>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</si>
  <si>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</si>
  <si>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</si>
  <si>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</si>
  <si>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</si>
  <si>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</si>
  <si>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</si>
  <si>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</si>
  <si>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</si>
  <si>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</si>
  <si>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</si>
  <si>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</si>
  <si>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</si>
  <si>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</si>
  <si>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</si>
  <si>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</si>
  <si>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</si>
  <si>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</si>
  <si>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</si>
  <si>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</si>
  <si>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</si>
  <si>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</si>
  <si>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</si>
  <si>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</si>
  <si>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</si>
  <si>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</si>
  <si>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</si>
  <si>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</si>
  <si>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</si>
  <si>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</si>
  <si>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</si>
  <si>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</si>
  <si>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</si>
  <si>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</si>
  <si>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</si>
  <si>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</si>
  <si>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</si>
  <si>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</si>
  <si>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</si>
  <si>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</si>
  <si>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</si>
  <si>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</si>
  <si>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</si>
  <si>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</si>
  <si>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</si>
  <si>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</si>
  <si>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</si>
  <si>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</si>
  <si>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</si>
  <si>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</si>
  <si>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</si>
  <si>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</si>
  <si>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</si>
  <si>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</si>
  <si>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</si>
  <si>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</si>
  <si>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</si>
  <si>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</si>
  <si>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</si>
  <si>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</si>
  <si>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</si>
  <si>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</si>
  <si>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</si>
  <si>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</si>
  <si>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</si>
  <si>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</si>
  <si>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</si>
  <si>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</si>
  <si>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</si>
  <si>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</si>
  <si>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</si>
  <si>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</si>
  <si>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</si>
  <si>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</si>
  <si>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</si>
  <si>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</si>
  <si>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</si>
  <si>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</si>
  <si>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</si>
  <si>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</si>
  <si>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</si>
  <si>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</si>
  <si>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</si>
  <si>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</si>
  <si>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</si>
  <si>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</si>
  <si>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</si>
  <si>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</si>
  <si>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</si>
  <si>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</si>
  <si>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</si>
  <si>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</si>
  <si>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</si>
  <si>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</si>
  <si>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</si>
  <si>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</si>
  <si>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</si>
  <si>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</si>
  <si>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</si>
  <si>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</si>
  <si>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</si>
  <si>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</si>
  <si>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</si>
  <si>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</si>
  <si>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</si>
  <si>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</si>
  <si>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</si>
  <si>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</si>
  <si>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</si>
  <si>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</si>
  <si>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</si>
  <si>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</si>
  <si>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</si>
  <si>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</si>
  <si>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</si>
  <si>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</si>
  <si>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</si>
  <si>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</si>
  <si>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</si>
  <si>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</si>
  <si>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</si>
  <si>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</si>
  <si>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</si>
  <si>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</si>
  <si>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</si>
  <si>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</si>
  <si>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</si>
  <si>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</si>
  <si>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</si>
  <si>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</si>
  <si>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</si>
  <si>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</si>
  <si>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</si>
  <si>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</si>
  <si>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</si>
  <si>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</si>
  <si>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</si>
  <si>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</si>
  <si>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</si>
  <si>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</si>
  <si>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</si>
  <si>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</si>
  <si>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</si>
  <si>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</si>
  <si>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</si>
  <si>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</si>
  <si>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</si>
  <si>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</si>
  <si>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</si>
  <si>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</si>
  <si>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</si>
  <si>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</si>
  <si>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</si>
  <si>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</si>
  <si>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</si>
  <si>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</si>
  <si>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</si>
  <si>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</si>
  <si>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</si>
  <si>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</si>
  <si>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</si>
  <si>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</si>
  <si>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</si>
  <si>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</si>
  <si>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</si>
  <si>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</si>
  <si>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</si>
  <si>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</si>
  <si>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</si>
  <si>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</si>
  <si>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</si>
  <si>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</si>
  <si>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</si>
  <si>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</si>
  <si>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</si>
  <si>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</si>
  <si>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</si>
  <si>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</si>
  <si>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</si>
  <si>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</si>
  <si>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</si>
  <si>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</si>
  <si>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</si>
  <si>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</si>
  <si>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</si>
  <si>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</si>
  <si>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</si>
  <si>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</si>
  <si>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</si>
  <si>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</si>
  <si>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</si>
  <si>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</si>
  <si>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</si>
  <si>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</si>
  <si>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</si>
  <si>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</si>
  <si>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</si>
  <si>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</si>
  <si>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</si>
  <si>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</si>
  <si>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</si>
  <si>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</si>
  <si>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</si>
  <si>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</si>
  <si>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</si>
  <si>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</si>
  <si>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</si>
  <si>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</si>
  <si>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</si>
  <si>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</si>
  <si>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</si>
  <si>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</si>
  <si>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</si>
  <si>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</si>
  <si>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</si>
  <si>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</si>
  <si>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</si>
  <si>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</si>
  <si>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</si>
  <si>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</si>
  <si>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</si>
  <si>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</si>
  <si>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</si>
  <si>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</si>
  <si>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</si>
  <si>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</si>
  <si>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</si>
  <si>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</si>
  <si>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</si>
  <si>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</si>
  <si>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</si>
  <si>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</si>
  <si>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</si>
  <si>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</si>
  <si>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</si>
  <si>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</si>
  <si>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</si>
  <si>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</si>
  <si>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</si>
  <si>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</si>
  <si>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</si>
  <si>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</si>
  <si>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</si>
  <si>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</si>
  <si>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</si>
  <si>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</si>
  <si>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</si>
  <si>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</si>
  <si>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</si>
  <si>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</si>
  <si>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</si>
  <si>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</si>
  <si>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</si>
  <si>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</si>
  <si>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</si>
  <si>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</si>
  <si>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</si>
  <si>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</si>
  <si>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</si>
  <si>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</si>
  <si>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</si>
  <si>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</si>
  <si>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</si>
  <si>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</si>
  <si>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</si>
  <si>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</si>
  <si>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</si>
  <si>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</si>
  <si>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</si>
  <si>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</si>
  <si>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</si>
  <si>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</si>
  <si>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</si>
  <si>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</si>
  <si>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</si>
  <si>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</si>
  <si>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</si>
  <si>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</si>
  <si>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</si>
  <si>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</si>
  <si>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</si>
  <si>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</si>
  <si>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</si>
  <si>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</si>
  <si>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</si>
  <si>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</si>
  <si>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</si>
  <si>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</si>
  <si>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</si>
  <si>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</si>
  <si>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</si>
  <si>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</si>
  <si>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</si>
  <si>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</si>
  <si>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</si>
  <si>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</si>
  <si>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</si>
  <si>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</si>
  <si>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</si>
  <si>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</si>
  <si>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</si>
  <si>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</si>
  <si>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</si>
  <si>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</si>
  <si>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</si>
  <si>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</si>
  <si>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</si>
  <si>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</si>
  <si>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</si>
  <si>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</si>
  <si>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</si>
  <si>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</si>
  <si>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</si>
  <si>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</si>
  <si>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</si>
  <si>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</si>
  <si>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</si>
  <si>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</si>
  <si>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</si>
  <si>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</si>
  <si>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</si>
  <si>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</si>
  <si>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</si>
  <si>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</si>
  <si>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</si>
  <si>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</si>
  <si>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</si>
  <si>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</si>
  <si>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</si>
  <si>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</si>
  <si>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</si>
  <si>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</si>
  <si>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</si>
  <si>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</si>
  <si>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</si>
  <si>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</si>
  <si>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</si>
  <si>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</si>
  <si>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</si>
  <si>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</si>
  <si>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</si>
  <si>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</si>
  <si>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</si>
  <si>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</si>
  <si>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</si>
  <si>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</si>
  <si>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</si>
  <si>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</si>
  <si>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</si>
  <si>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</si>
  <si>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</si>
  <si>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</si>
  <si>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</si>
  <si>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</si>
  <si>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</si>
  <si>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</si>
  <si>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</si>
  <si>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</si>
  <si>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</si>
  <si>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</si>
  <si>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</si>
  <si>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</si>
  <si>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</si>
  <si>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</si>
  <si>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</si>
  <si>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</si>
  <si>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</si>
  <si>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</si>
  <si>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</si>
  <si>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</si>
  <si>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</si>
  <si>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</si>
  <si>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</si>
  <si>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</si>
  <si>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</si>
  <si>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</si>
  <si>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</si>
  <si>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</si>
  <si>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</si>
  <si>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</si>
  <si>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</si>
  <si>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</si>
  <si>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</si>
  <si>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</si>
  <si>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</si>
  <si>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</si>
  <si>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</si>
  <si>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</si>
  <si>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</si>
  <si>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</si>
  <si>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</si>
  <si>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</si>
  <si>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</si>
  <si>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</si>
  <si>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</si>
  <si>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</si>
  <si>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</si>
  <si>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</si>
  <si>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</si>
  <si>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</si>
  <si>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</si>
  <si>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</si>
  <si>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</si>
  <si>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</si>
  <si>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</si>
  <si>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</si>
  <si>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</si>
  <si>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</si>
  <si>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</si>
  <si>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</si>
  <si>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</si>
  <si>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</si>
  <si>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</si>
  <si>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</si>
  <si>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</si>
  <si>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</si>
  <si>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</si>
  <si>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</si>
  <si>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</si>
  <si>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</si>
  <si>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</si>
  <si>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</si>
  <si>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</si>
  <si>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</si>
  <si>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</si>
  <si>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</si>
  <si>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</si>
  <si>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</si>
  <si>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</si>
  <si>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</si>
  <si>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</si>
  <si>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</si>
  <si>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</si>
  <si>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</si>
  <si>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</si>
  <si>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</si>
  <si>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</si>
  <si>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</si>
  <si>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</si>
  <si>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</si>
  <si>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</si>
  <si>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</si>
  <si>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</si>
  <si>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</si>
  <si>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</si>
  <si>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</si>
  <si>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</si>
  <si>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</si>
  <si>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</si>
  <si>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</si>
  <si>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</si>
  <si>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</si>
  <si>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</si>
  <si>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</si>
  <si>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</si>
  <si>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</si>
  <si>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</si>
  <si>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</si>
  <si>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</si>
  <si>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</si>
  <si>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</si>
  <si>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</si>
  <si>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</si>
  <si>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</si>
  <si>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</si>
  <si>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</si>
  <si>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</si>
  <si>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</si>
  <si>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</si>
  <si>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</si>
  <si>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</si>
  <si>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</si>
  <si>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</si>
  <si>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</si>
  <si>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</si>
  <si>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</si>
  <si>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</si>
  <si>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</si>
  <si>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</si>
  <si>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</si>
  <si>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</si>
  <si>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</si>
  <si>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</si>
  <si>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</si>
  <si>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</si>
  <si>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</si>
  <si>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</si>
  <si>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</si>
  <si>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</si>
  <si>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</si>
  <si>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</si>
  <si>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</si>
  <si>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</si>
  <si>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</si>
  <si>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</si>
  <si>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</si>
  <si>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</si>
  <si>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</si>
  <si>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</si>
  <si>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</si>
  <si>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</si>
  <si>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</si>
  <si>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</si>
  <si>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</si>
  <si>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</si>
  <si>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</si>
  <si>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</si>
  <si>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</si>
  <si>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</si>
  <si>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</si>
  <si>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</si>
  <si>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</si>
  <si>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</si>
  <si>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</si>
  <si>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</si>
  <si>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</si>
  <si>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</si>
  <si>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</si>
  <si>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</si>
  <si>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</si>
  <si>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</si>
  <si>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</si>
  <si>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</si>
  <si>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</si>
  <si>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</si>
  <si>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</si>
  <si>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</si>
  <si>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</si>
  <si>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</si>
  <si>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</si>
  <si>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</si>
  <si>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</si>
  <si>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</si>
  <si>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</si>
  <si>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</si>
  <si>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</si>
  <si>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</si>
  <si>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</si>
  <si>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</si>
  <si>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</si>
  <si>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</si>
  <si>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</si>
  <si>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</si>
  <si>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</si>
  <si>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</si>
  <si>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</si>
  <si>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</si>
  <si>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</si>
  <si>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</si>
  <si>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</si>
  <si>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</si>
  <si>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</si>
  <si>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</si>
  <si>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</si>
  <si>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</si>
  <si>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</si>
  <si>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</si>
  <si>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</si>
  <si>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</si>
  <si>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</si>
  <si>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</si>
  <si>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</si>
  <si>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</si>
  <si>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</si>
  <si>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</si>
  <si>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</si>
  <si>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</si>
  <si>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</si>
  <si>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</si>
  <si>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</si>
  <si>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</si>
  <si>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</si>
  <si>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</si>
  <si>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</si>
  <si>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</si>
  <si>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</si>
  <si>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</si>
  <si>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</si>
  <si>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</si>
  <si>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</si>
  <si>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</si>
  <si>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</si>
  <si>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</si>
  <si>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</si>
  <si>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</si>
  <si>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</si>
  <si>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</si>
  <si>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</si>
  <si>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</si>
  <si>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</si>
  <si>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</si>
  <si>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</si>
  <si>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</si>
  <si>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</si>
  <si>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</si>
  <si>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</si>
  <si>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</si>
  <si>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</si>
  <si>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</si>
  <si>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</si>
  <si>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</si>
  <si>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</si>
  <si>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</si>
  <si>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</si>
  <si>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</si>
  <si>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</si>
  <si>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</si>
  <si>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</si>
  <si>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</si>
  <si>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</si>
  <si>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</si>
  <si>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</si>
  <si>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</si>
  <si>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</si>
  <si>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</si>
  <si>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</si>
  <si>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</si>
  <si>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</si>
  <si>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</si>
  <si>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</si>
  <si>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</si>
  <si>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</si>
  <si>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</si>
  <si>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</si>
  <si>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</si>
  <si>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</si>
  <si>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</si>
  <si>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</si>
  <si>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</si>
  <si>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</si>
  <si>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</si>
  <si>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</si>
  <si>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</si>
  <si>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</si>
  <si>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</si>
  <si>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</si>
  <si>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</si>
  <si>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</si>
  <si>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</si>
  <si>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</si>
  <si>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</si>
  <si>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</si>
  <si>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</si>
  <si>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</si>
  <si>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</si>
  <si>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</si>
  <si>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</si>
  <si>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</si>
  <si>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</si>
  <si>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</si>
  <si>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</si>
  <si>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</si>
  <si>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</si>
  <si>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</si>
  <si>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</si>
  <si>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</si>
  <si>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</si>
  <si>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</si>
  <si>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</si>
  <si>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</si>
  <si>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</si>
  <si>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</si>
  <si>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</si>
  <si>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</si>
  <si>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</si>
  <si>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</si>
  <si>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</si>
  <si>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</si>
  <si>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</si>
  <si>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</si>
  <si>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</si>
  <si>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</si>
  <si>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</si>
  <si>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</si>
  <si>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</si>
  <si>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</si>
  <si>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</si>
  <si>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</si>
  <si>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</si>
  <si>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</si>
  <si>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</si>
  <si>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</si>
  <si>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</si>
  <si>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</si>
  <si>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</si>
  <si>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</si>
  <si>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</si>
  <si>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</si>
  <si>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</si>
  <si>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</si>
  <si>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</si>
  <si>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</si>
  <si>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</si>
  <si>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</si>
  <si>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</si>
  <si>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</si>
  <si>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</si>
  <si>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</si>
  <si>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</si>
  <si>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</si>
  <si>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</si>
  <si>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</si>
  <si>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</si>
  <si>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</si>
  <si>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</si>
  <si>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</si>
  <si>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</si>
  <si>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</si>
  <si>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</si>
  <si>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</si>
  <si>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</si>
  <si>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</si>
  <si>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</si>
  <si>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</si>
  <si>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</si>
  <si>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</si>
  <si>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</si>
  <si>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</si>
  <si>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</si>
  <si>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</si>
  <si>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</si>
  <si>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</si>
  <si>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</si>
  <si>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</si>
  <si>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</si>
  <si>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</si>
  <si>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</si>
  <si>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</si>
  <si>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</si>
  <si>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</si>
  <si>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</si>
  <si>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</si>
  <si>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</si>
  <si>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</si>
  <si>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</si>
  <si>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</si>
  <si>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</si>
  <si>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</si>
  <si>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</si>
  <si>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</si>
  <si>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</si>
  <si>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</si>
  <si>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</si>
  <si>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</si>
  <si>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</si>
  <si>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</si>
  <si>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</si>
  <si>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</si>
  <si>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</si>
  <si>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</si>
  <si>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</si>
  <si>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</si>
  <si>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</si>
  <si>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</si>
  <si>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</si>
  <si>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</si>
  <si>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</si>
  <si>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</si>
  <si>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</si>
  <si>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</si>
  <si>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</si>
  <si>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</si>
  <si>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</si>
  <si>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</si>
  <si>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</si>
  <si>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</si>
  <si>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</si>
  <si>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</si>
  <si>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</si>
  <si>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</si>
  <si>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</si>
  <si>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</si>
  <si>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</si>
  <si>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</si>
  <si>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</si>
  <si>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</si>
  <si>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</si>
  <si>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</si>
  <si>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</si>
  <si>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</si>
  <si>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</si>
  <si>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</si>
  <si>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</si>
  <si>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</si>
  <si>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</si>
  <si>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</si>
  <si>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</si>
  <si>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</si>
  <si>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</si>
  <si>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</si>
  <si>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</si>
  <si>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</si>
  <si>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</si>
  <si>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</si>
  <si>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</si>
  <si>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</si>
  <si>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</si>
  <si>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</si>
  <si>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</si>
  <si>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</si>
  <si>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</si>
  <si>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</si>
  <si>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</si>
  <si>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</si>
  <si>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</si>
  <si>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</si>
  <si>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</si>
  <si>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</si>
  <si>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</si>
  <si>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</si>
  <si>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</si>
  <si>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</si>
  <si>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</si>
  <si>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</si>
  <si>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</si>
  <si>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</si>
  <si>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</si>
  <si>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</si>
  <si>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</si>
  <si>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</si>
  <si>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</si>
  <si>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</si>
  <si>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</si>
  <si>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</si>
  <si>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</si>
  <si>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</si>
  <si>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</si>
  <si>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</si>
  <si>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</si>
  <si>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</si>
  <si>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</si>
  <si>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</si>
  <si>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</si>
  <si>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</si>
  <si>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</si>
  <si>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</si>
  <si>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</si>
  <si>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</si>
  <si>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</si>
  <si>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</si>
  <si>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</si>
  <si>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</si>
  <si>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</si>
  <si>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</si>
  <si>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</si>
  <si>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</si>
  <si>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</si>
  <si>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</si>
  <si>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</si>
  <si>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</si>
  <si>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</si>
  <si>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</si>
  <si>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</si>
  <si>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</si>
  <si>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</si>
  <si>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</si>
  <si>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</si>
  <si>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</si>
  <si>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</si>
  <si>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</si>
  <si>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</si>
  <si>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</si>
  <si>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</si>
  <si>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</si>
  <si>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</si>
  <si>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</si>
  <si>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</si>
  <si>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</si>
  <si>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</si>
  <si>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</si>
  <si>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</si>
  <si>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</si>
  <si>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</si>
  <si>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</si>
  <si>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</si>
  <si>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</si>
  <si>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</si>
  <si>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</si>
  <si>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</si>
  <si>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</si>
  <si>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</si>
  <si>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</si>
  <si>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</si>
  <si>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</si>
  <si>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</si>
  <si>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</si>
  <si>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</si>
  <si>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</si>
  <si>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</si>
  <si>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</si>
  <si>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</si>
  <si>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</si>
  <si>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</si>
  <si>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</si>
  <si>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</si>
  <si>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</si>
  <si>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</si>
  <si>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</si>
  <si>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</si>
  <si>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</si>
  <si>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</si>
  <si>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</si>
  <si>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</si>
  <si>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</si>
  <si>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</si>
  <si>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</si>
  <si>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</si>
  <si>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</si>
  <si>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</si>
  <si>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</si>
  <si>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</si>
  <si>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</si>
  <si>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</si>
  <si>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</si>
  <si>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</si>
  <si>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</si>
  <si>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</si>
  <si>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</si>
  <si>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</si>
  <si>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</si>
  <si>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</si>
  <si>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</si>
  <si>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</si>
  <si>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</si>
  <si>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</si>
  <si>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</si>
  <si>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</si>
  <si>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</si>
  <si>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</si>
  <si>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</si>
  <si>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</si>
  <si>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</si>
  <si>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</si>
  <si>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</si>
  <si>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</si>
  <si>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</si>
  <si>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</si>
  <si>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</si>
  <si>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</si>
  <si>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</si>
  <si>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</si>
  <si>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</si>
  <si>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</si>
  <si>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</si>
  <si>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</si>
  <si>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</si>
  <si>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</si>
  <si>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</si>
  <si>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</si>
  <si>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</si>
  <si>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</si>
  <si>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</si>
  <si>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</si>
  <si>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</si>
  <si>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</si>
  <si>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</si>
  <si>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</si>
  <si>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</si>
  <si>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</si>
  <si>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</si>
  <si>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</si>
  <si>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</si>
  <si>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</si>
  <si>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</si>
  <si>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</si>
  <si>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</si>
  <si>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</si>
  <si>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</si>
  <si>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</si>
  <si>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</si>
  <si>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</si>
  <si>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</si>
  <si>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</si>
  <si>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</si>
  <si>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</si>
  <si>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</si>
  <si>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</si>
  <si>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</si>
  <si>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</si>
  <si>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</si>
  <si>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</si>
  <si>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</si>
  <si>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</si>
  <si>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</si>
  <si>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</si>
  <si>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</si>
  <si>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</si>
  <si>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</si>
  <si>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</si>
  <si>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</si>
  <si>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</si>
  <si>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</si>
  <si>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</si>
  <si>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</si>
  <si>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</si>
  <si>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</si>
  <si>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</si>
  <si>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</si>
  <si>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</si>
  <si>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</si>
  <si>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</si>
  <si>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</si>
  <si>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</si>
  <si>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</si>
  <si>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</si>
  <si>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</si>
  <si>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</si>
  <si>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</si>
  <si>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</si>
  <si>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</si>
  <si>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</si>
  <si>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</si>
  <si>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</si>
  <si>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</si>
  <si>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</si>
  <si>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</si>
  <si>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</si>
  <si>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</si>
  <si>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</si>
  <si>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</si>
  <si>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</si>
  <si>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</si>
  <si>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</si>
  <si>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</si>
  <si>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</si>
  <si>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</si>
  <si>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</si>
  <si>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</si>
  <si>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</si>
  <si>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</si>
  <si>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</si>
  <si>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</si>
  <si>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</si>
  <si>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</si>
  <si>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</si>
  <si>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</si>
  <si>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</si>
  <si>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</si>
  <si>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</si>
  <si>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</si>
  <si>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</si>
  <si>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</si>
  <si>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</si>
  <si>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</si>
  <si>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</si>
  <si>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</si>
  <si>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</si>
  <si>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</si>
  <si>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</si>
  <si>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</si>
  <si>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</si>
  <si>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</si>
  <si>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</si>
  <si>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</si>
  <si>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</si>
  <si>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</si>
  <si>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</si>
  <si>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</si>
  <si>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</si>
  <si>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</si>
  <si>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</si>
  <si>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</si>
  <si>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</si>
  <si>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</si>
  <si>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</si>
  <si>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</si>
  <si>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</si>
  <si>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</si>
  <si>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</si>
  <si>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</si>
  <si>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</si>
  <si>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</si>
  <si>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</si>
  <si>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</si>
  <si>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</si>
  <si>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</si>
  <si>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</si>
  <si>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</si>
  <si>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</si>
  <si>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</si>
  <si>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</si>
  <si>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</si>
  <si>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</si>
  <si>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</si>
  <si>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</si>
  <si>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</si>
  <si>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</si>
  <si>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</si>
  <si>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</si>
  <si>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</si>
  <si>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</si>
  <si>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</si>
  <si>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</si>
  <si>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</si>
  <si>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</si>
  <si>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</si>
  <si>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</si>
  <si>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</si>
  <si>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</si>
  <si>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</si>
  <si>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</si>
  <si>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</si>
  <si>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</si>
  <si>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</si>
  <si>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</si>
  <si>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</si>
  <si>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</si>
  <si>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</si>
  <si>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</si>
  <si>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</si>
  <si>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</si>
  <si>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</si>
  <si>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</si>
  <si>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</si>
  <si>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</si>
  <si>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</si>
  <si>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</si>
  <si>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</si>
  <si>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</si>
  <si>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</si>
  <si>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</si>
  <si>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</si>
  <si>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</si>
  <si>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</si>
  <si>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</si>
  <si>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</si>
  <si>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</si>
  <si>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</si>
  <si>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</si>
  <si>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</si>
  <si>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</si>
  <si>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</si>
  <si>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</si>
  <si>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</si>
  <si>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</si>
  <si>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</si>
  <si>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</si>
  <si>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</si>
  <si>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</si>
  <si>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</si>
  <si>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</si>
  <si>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</si>
  <si>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</si>
  <si>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</si>
  <si>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</si>
  <si>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</si>
  <si>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</si>
  <si>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</si>
  <si>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</si>
  <si>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</si>
  <si>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</si>
  <si>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</si>
  <si>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</si>
  <si>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</si>
  <si>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</si>
  <si>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</si>
  <si>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</si>
  <si>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</si>
  <si>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</si>
  <si>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</si>
  <si>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</si>
  <si>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</si>
  <si>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</si>
  <si>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</si>
  <si>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</si>
  <si>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</si>
  <si>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</si>
  <si>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</si>
  <si>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</si>
  <si>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</si>
  <si>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</si>
  <si>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</si>
  <si>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</si>
  <si>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</si>
  <si>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</si>
  <si>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</si>
  <si>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</si>
  <si>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</si>
  <si>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</si>
  <si>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</si>
  <si>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</si>
  <si>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</si>
  <si>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</si>
  <si>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</si>
  <si>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</si>
  <si>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</si>
  <si>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</si>
  <si>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</si>
  <si>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</si>
  <si>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</si>
  <si>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</si>
  <si>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</si>
  <si>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</si>
  <si>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</si>
  <si>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</si>
  <si>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</si>
  <si>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</si>
  <si>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</si>
  <si>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</si>
  <si>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</si>
  <si>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</si>
  <si>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</si>
  <si>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</si>
  <si>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</si>
  <si>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</si>
  <si>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</si>
  <si>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</si>
  <si>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</si>
  <si>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</si>
  <si>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</si>
  <si>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</si>
  <si>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</si>
  <si>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</si>
  <si>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</si>
  <si>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</si>
  <si>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</si>
  <si>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</si>
  <si>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</si>
  <si>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</si>
  <si>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</si>
  <si>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</si>
  <si>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</si>
  <si>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</si>
  <si>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</si>
  <si>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</si>
  <si>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</si>
  <si>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</si>
  <si>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</si>
  <si>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</si>
  <si>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</si>
  <si>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</si>
  <si>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</si>
  <si>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</si>
  <si>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</si>
  <si>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</si>
  <si>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</si>
  <si>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</si>
  <si>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</si>
  <si>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</si>
  <si>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</si>
  <si>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</si>
  <si>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</si>
  <si>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</si>
  <si>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</si>
  <si>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</si>
  <si>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</si>
  <si>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</si>
  <si>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</si>
  <si>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</si>
  <si>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</si>
  <si>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</si>
  <si>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</si>
  <si>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</si>
  <si>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</si>
  <si>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</si>
  <si>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</si>
  <si>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</si>
  <si>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</si>
  <si>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</si>
  <si>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</si>
  <si>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</si>
  <si>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</si>
  <si>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</si>
  <si>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</si>
  <si>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</si>
  <si>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</si>
  <si>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</si>
  <si>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</si>
  <si>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</si>
  <si>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</si>
  <si>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</si>
  <si>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</si>
  <si>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</si>
  <si>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</si>
  <si>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</si>
  <si>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</si>
  <si>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</si>
  <si>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</si>
  <si>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</si>
  <si>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</si>
  <si>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</si>
  <si>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</si>
  <si>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</si>
  <si>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</si>
  <si>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</si>
  <si>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</si>
  <si>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</si>
  <si>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</si>
  <si>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</si>
  <si>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</si>
  <si>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</si>
  <si>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</si>
  <si>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</si>
  <si>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</si>
  <si>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</si>
  <si>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</si>
  <si>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</si>
  <si>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</si>
  <si>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</si>
  <si>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</si>
  <si>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</si>
  <si>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</si>
  <si>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</si>
  <si>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</si>
  <si>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</si>
  <si>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</si>
  <si>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</si>
  <si>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</si>
  <si>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</si>
  <si>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</si>
  <si>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</si>
  <si>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</si>
  <si>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</si>
  <si>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</si>
  <si>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</si>
  <si>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</si>
  <si>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</si>
  <si>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</si>
  <si>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</si>
  <si>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</si>
  <si>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</si>
  <si>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</si>
  <si>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</si>
  <si>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</si>
  <si>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</si>
  <si>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</si>
  <si>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</si>
  <si>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</si>
  <si>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</si>
  <si>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</si>
  <si>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</si>
  <si>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</si>
  <si>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</si>
  <si>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</si>
  <si>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</si>
  <si>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</si>
  <si>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</si>
  <si>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</si>
  <si>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</si>
  <si>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</si>
  <si>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</si>
  <si>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</si>
  <si>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</si>
  <si>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</si>
  <si>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</si>
  <si>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</si>
  <si>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</si>
  <si>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</si>
  <si>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</si>
  <si>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</si>
  <si>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</si>
  <si>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</si>
  <si>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</si>
  <si>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</si>
  <si>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</si>
  <si>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</si>
  <si>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</si>
  <si>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</si>
  <si>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</si>
  <si>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</si>
  <si>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</si>
  <si>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</si>
  <si>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</si>
  <si>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</si>
  <si>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</si>
  <si>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</si>
  <si>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</si>
  <si>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</si>
  <si>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</si>
  <si>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</si>
  <si>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</si>
  <si>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</si>
  <si>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</si>
  <si>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</si>
  <si>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</si>
  <si>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</si>
  <si>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</si>
  <si>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</si>
  <si>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</si>
  <si>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</si>
  <si>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</si>
  <si>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</si>
  <si>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</si>
  <si>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</si>
  <si>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</si>
  <si>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</si>
  <si>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</si>
  <si>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</si>
  <si>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</si>
  <si>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</si>
  <si>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</si>
  <si>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</si>
  <si>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</si>
  <si>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</si>
  <si>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</si>
  <si>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</si>
  <si>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</si>
  <si>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</si>
  <si>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</si>
  <si>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</si>
  <si>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</si>
  <si>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</si>
  <si>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</si>
  <si>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</si>
  <si>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</si>
  <si>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</si>
  <si>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</si>
  <si>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</si>
  <si>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</si>
  <si>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</si>
  <si>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</si>
  <si>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</si>
  <si>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</si>
  <si>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</si>
  <si>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</si>
  <si>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</si>
  <si>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</si>
  <si>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</si>
  <si>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</si>
  <si>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</si>
  <si>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</si>
  <si>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</si>
  <si>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</si>
  <si>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</si>
  <si>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</si>
  <si>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</si>
  <si>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</si>
  <si>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</si>
  <si>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</si>
  <si>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</si>
  <si>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</si>
  <si>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</si>
  <si>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</si>
  <si>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</si>
  <si>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</si>
  <si>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</si>
  <si>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</si>
  <si>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</si>
  <si>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</si>
  <si>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</si>
  <si>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</si>
  <si>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</si>
  <si>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</si>
  <si>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</si>
  <si>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</si>
  <si>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</si>
  <si>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</si>
  <si>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</si>
  <si>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</si>
  <si>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</si>
  <si>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</si>
  <si>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</si>
  <si>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</si>
  <si>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</si>
  <si>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</si>
  <si>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</si>
  <si>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</si>
  <si>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</si>
  <si>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</si>
  <si>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</si>
  <si>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</si>
  <si>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</si>
  <si>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</si>
  <si>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</si>
  <si>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</si>
  <si>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</si>
  <si>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</si>
  <si>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</si>
  <si>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</si>
  <si>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</si>
  <si>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</si>
  <si>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</si>
  <si>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</si>
  <si>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</si>
  <si>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</si>
  <si>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</si>
  <si>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</si>
  <si>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</si>
  <si>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</si>
  <si>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</si>
  <si>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</si>
  <si>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</si>
  <si>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</si>
  <si>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</si>
  <si>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</si>
  <si>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</si>
  <si>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</si>
  <si>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</si>
  <si>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</si>
  <si>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</si>
  <si>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</si>
  <si>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</si>
  <si>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</si>
  <si>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</si>
  <si>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</si>
  <si>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</si>
  <si>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</si>
  <si>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</si>
  <si>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</si>
  <si>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</si>
  <si>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</si>
  <si>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</si>
  <si>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</si>
  <si>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</si>
  <si>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</si>
  <si>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</si>
  <si>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</si>
  <si>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</si>
  <si>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</si>
  <si>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</si>
  <si>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</si>
  <si>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</si>
  <si>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</si>
  <si>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</si>
  <si>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</si>
  <si>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</si>
  <si>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</si>
  <si>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</si>
  <si>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</si>
  <si>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</si>
  <si>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</si>
  <si>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</si>
  <si>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</si>
  <si>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</si>
  <si>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</si>
  <si>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</si>
  <si>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</si>
  <si>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</si>
  <si>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</si>
  <si>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</si>
  <si>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</si>
  <si>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</si>
  <si>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</si>
  <si>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</si>
  <si>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</si>
  <si>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</si>
  <si>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</si>
  <si>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</si>
  <si>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</si>
  <si>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</si>
  <si>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</si>
  <si>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</si>
  <si>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</si>
  <si>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</si>
  <si>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</si>
  <si>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</si>
  <si>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</si>
  <si>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</si>
  <si>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</si>
  <si>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</si>
  <si>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</si>
  <si>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</si>
  <si>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</si>
  <si>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</si>
  <si>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</si>
  <si>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</si>
  <si>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</si>
  <si>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</si>
  <si>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</si>
  <si>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</si>
  <si>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</si>
  <si>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</si>
  <si>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</si>
  <si>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</si>
  <si>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</si>
  <si>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</si>
  <si>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</si>
  <si>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</si>
  <si>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</si>
  <si>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</si>
  <si>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</si>
  <si>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</si>
  <si>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</si>
  <si>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</si>
  <si>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</si>
  <si>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</si>
  <si>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</si>
  <si>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</si>
  <si>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</si>
  <si>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</si>
  <si>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</si>
  <si>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</si>
  <si>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</si>
  <si>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</si>
  <si>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</si>
  <si>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</si>
  <si>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</si>
  <si>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</si>
  <si>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</si>
  <si>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</si>
  <si>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</si>
  <si>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</si>
  <si>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</si>
  <si>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</si>
  <si>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</si>
  <si>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</si>
  <si>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</si>
  <si>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</si>
  <si>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</si>
  <si>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</si>
  <si>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</si>
  <si>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</si>
  <si>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</si>
  <si>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</si>
  <si>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</si>
  <si>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</si>
  <si>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</si>
  <si>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</si>
  <si>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</si>
  <si>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</si>
  <si>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</si>
  <si>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</si>
  <si>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</si>
  <si>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</si>
  <si>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</si>
  <si>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</si>
  <si>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</si>
  <si>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</si>
  <si>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</si>
  <si>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</si>
  <si>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</si>
  <si>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</si>
  <si>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</si>
  <si>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</si>
  <si>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</si>
  <si>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</si>
  <si>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</si>
  <si>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</si>
  <si>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</si>
  <si>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</si>
  <si>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</si>
  <si>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</si>
  <si>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</si>
  <si>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</si>
  <si>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</si>
  <si>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</si>
  <si>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</si>
  <si>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</si>
  <si>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</si>
  <si>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</si>
  <si>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</si>
  <si>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</si>
  <si>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</si>
  <si>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</si>
  <si>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</si>
  <si>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</si>
  <si>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</si>
  <si>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</si>
  <si>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</si>
  <si>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</si>
  <si>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</si>
  <si>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</si>
  <si>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</si>
  <si>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</si>
  <si>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</si>
  <si>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</si>
  <si>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</si>
  <si>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</si>
  <si>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</si>
  <si>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</si>
  <si>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</si>
  <si>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</si>
  <si>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</si>
  <si>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</si>
  <si>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</si>
  <si>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</si>
  <si>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</si>
  <si>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</si>
  <si>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</si>
  <si>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</si>
  <si>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</si>
  <si>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</si>
  <si>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</si>
  <si>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</si>
  <si>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</si>
  <si>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</si>
  <si>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</si>
  <si>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</si>
  <si>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</si>
  <si>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</si>
  <si>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</si>
  <si>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</si>
  <si>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</si>
  <si>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</si>
  <si>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</si>
  <si>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</si>
  <si>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</si>
  <si>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</si>
  <si>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</si>
  <si>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</si>
  <si>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</si>
  <si>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</si>
  <si>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</si>
  <si>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</si>
  <si>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</si>
  <si>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</si>
  <si>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</si>
  <si>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</si>
  <si>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</si>
  <si>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</si>
  <si>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</si>
  <si>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</si>
  <si>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</si>
  <si>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</si>
  <si>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</si>
  <si>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</si>
  <si>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</si>
  <si>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</si>
  <si>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</si>
  <si>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</si>
  <si>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</si>
  <si>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</si>
  <si>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</si>
  <si>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</si>
  <si>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</si>
  <si>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</si>
  <si>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</si>
  <si>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</si>
  <si>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</si>
  <si>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</si>
  <si>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</si>
  <si>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</si>
  <si>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</si>
  <si>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</si>
  <si>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</si>
  <si>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</si>
  <si>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</si>
  <si>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</si>
  <si>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</si>
  <si>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</si>
  <si>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</si>
  <si>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</si>
  <si>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</si>
  <si>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</si>
  <si>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</si>
  <si>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</si>
  <si>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</si>
  <si>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</si>
  <si>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</si>
  <si>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</si>
  <si>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</si>
  <si>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</si>
  <si>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</si>
  <si>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</si>
  <si>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</si>
  <si>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</si>
  <si>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</si>
  <si>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</si>
  <si>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</si>
  <si>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</si>
  <si>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</si>
  <si>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</si>
  <si>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</si>
  <si>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</si>
  <si>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</si>
  <si>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</si>
  <si>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</si>
  <si>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</si>
  <si>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</si>
  <si>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</si>
  <si>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</si>
  <si>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</si>
  <si>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</si>
  <si>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</si>
  <si>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</si>
  <si>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</si>
  <si>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</si>
  <si>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</si>
  <si>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</si>
  <si>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</si>
  <si>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</si>
  <si>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</si>
  <si>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</si>
  <si>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</si>
  <si>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</si>
  <si>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</si>
  <si>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</si>
  <si>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</si>
  <si>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</si>
  <si>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</si>
  <si>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</si>
  <si>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</si>
  <si>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</si>
  <si>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</si>
  <si>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</si>
  <si>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</si>
  <si>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</si>
  <si>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</si>
  <si>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</si>
  <si>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</si>
  <si>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</si>
  <si>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</si>
  <si>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</si>
  <si>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</si>
  <si>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</si>
  <si>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</si>
  <si>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</si>
  <si>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</si>
  <si>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</si>
  <si>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</si>
  <si>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</si>
  <si>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</si>
  <si>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</si>
  <si>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</si>
  <si>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</si>
  <si>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</si>
  <si>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</si>
  <si>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</si>
  <si>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</si>
  <si>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</si>
  <si>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</si>
  <si>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</si>
  <si>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</si>
  <si>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</si>
  <si>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</si>
  <si>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</si>
  <si>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</si>
  <si>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</si>
  <si>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</si>
  <si>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</si>
  <si>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</si>
  <si>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</si>
  <si>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</si>
  <si>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</si>
  <si>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</si>
  <si>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</si>
  <si>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</si>
  <si>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</si>
  <si>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</si>
  <si>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</si>
  <si>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</si>
  <si>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</si>
  <si>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</si>
  <si>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</si>
  <si>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</si>
  <si>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</si>
  <si>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</si>
  <si>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</si>
  <si>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</si>
  <si>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</si>
  <si>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</si>
  <si>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</si>
  <si>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</si>
  <si>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</si>
  <si>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</si>
  <si>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</si>
  <si>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</si>
  <si>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</si>
  <si>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</si>
  <si>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</si>
  <si>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</si>
  <si>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</si>
  <si>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</si>
  <si>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</si>
  <si>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</si>
  <si>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</si>
  <si>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</si>
  <si>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</si>
  <si>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</si>
  <si>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</si>
  <si>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</si>
  <si>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</si>
  <si>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</si>
  <si>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</si>
  <si>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</si>
  <si>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</si>
  <si>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</si>
  <si>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</si>
  <si>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</si>
  <si>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</si>
  <si>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</si>
  <si>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</si>
  <si>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</si>
  <si>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</si>
  <si>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</si>
  <si>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</si>
  <si>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</si>
  <si>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</si>
  <si>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</si>
  <si>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</si>
  <si>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</si>
  <si>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</si>
  <si>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</si>
  <si>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</si>
  <si>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</si>
  <si>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</si>
  <si>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</si>
  <si>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</si>
  <si>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</si>
  <si>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</si>
  <si>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</si>
  <si>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</si>
  <si>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</si>
  <si>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</si>
  <si>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</si>
  <si>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</si>
  <si>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</si>
  <si>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</si>
  <si>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</si>
  <si>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</si>
  <si>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</si>
  <si>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</si>
  <si>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</si>
  <si>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</si>
  <si>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</si>
  <si>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</si>
  <si>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</si>
  <si>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</si>
  <si>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</si>
  <si>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</si>
  <si>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</si>
  <si>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</si>
  <si>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</si>
  <si>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</si>
  <si>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</si>
  <si>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</si>
  <si>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</si>
  <si>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</si>
  <si>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</si>
  <si>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</si>
  <si>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</si>
  <si>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</si>
  <si>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</si>
  <si>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</si>
  <si>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</si>
  <si>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</si>
  <si>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</si>
  <si>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</si>
  <si>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</si>
  <si>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</si>
  <si>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</si>
  <si>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</si>
  <si>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</si>
  <si>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</si>
  <si>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</si>
  <si>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</si>
  <si>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</si>
  <si>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</si>
  <si>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</si>
  <si>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</si>
  <si>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</si>
  <si>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</si>
  <si>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</si>
  <si>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</si>
  <si>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</si>
  <si>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</si>
  <si>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</si>
  <si>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</si>
  <si>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</si>
  <si>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</si>
  <si>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</si>
  <si>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</si>
  <si>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</si>
  <si>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</si>
  <si>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</si>
  <si>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</si>
  <si>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</si>
  <si>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</si>
  <si>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</si>
  <si>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</si>
  <si>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</si>
  <si>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</si>
  <si>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</si>
  <si>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</si>
  <si>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</si>
  <si>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</si>
  <si>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</si>
  <si>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</si>
  <si>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</si>
  <si>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</si>
  <si>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</si>
  <si>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</si>
  <si>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</si>
  <si>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</si>
  <si>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</si>
  <si>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</si>
  <si>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</si>
  <si>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</si>
  <si>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</si>
  <si>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</si>
  <si>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</si>
  <si>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</si>
  <si>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</si>
  <si>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</si>
  <si>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</si>
  <si>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</si>
  <si>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</si>
  <si>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</si>
  <si>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</si>
  <si>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</si>
  <si>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</si>
  <si>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</si>
  <si>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</si>
  <si>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</si>
  <si>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</si>
  <si>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</si>
  <si>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</si>
  <si>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</si>
  <si>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</si>
  <si>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</si>
  <si>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</si>
  <si>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</si>
  <si>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</si>
  <si>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</si>
  <si>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</si>
  <si>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</si>
  <si>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</si>
  <si>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</si>
  <si>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</si>
  <si>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</si>
  <si>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</si>
  <si>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</si>
  <si>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</si>
  <si>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</si>
  <si>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</si>
  <si>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</si>
  <si>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</si>
  <si>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</si>
  <si>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</si>
  <si>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</si>
  <si>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</si>
  <si>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</si>
  <si>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</si>
  <si>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</si>
  <si>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</si>
  <si>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</si>
  <si>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</si>
  <si>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</si>
  <si>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</si>
  <si>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</si>
  <si>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</si>
  <si>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</si>
  <si>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</si>
  <si>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</si>
  <si>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</si>
  <si>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</si>
  <si>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</si>
  <si>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</si>
  <si>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</si>
  <si>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</si>
  <si>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</si>
  <si>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</si>
  <si>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</si>
  <si>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</si>
  <si>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</si>
  <si>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</si>
  <si>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</si>
  <si>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</si>
  <si>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</si>
  <si>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</si>
  <si>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</si>
  <si>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</si>
  <si>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</si>
  <si>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</si>
  <si>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</si>
  <si>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</si>
  <si>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</si>
  <si>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</si>
  <si>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</si>
  <si>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</si>
  <si>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</si>
  <si>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</si>
  <si>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</si>
  <si>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</si>
  <si>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</si>
  <si>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</si>
  <si>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</si>
  <si>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</si>
  <si>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</si>
  <si>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</si>
  <si>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</si>
  <si>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</si>
  <si>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</si>
  <si>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</si>
  <si>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</si>
  <si>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</si>
  <si>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</si>
  <si>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</si>
  <si>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</si>
  <si>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</si>
  <si>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</si>
  <si>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</si>
  <si>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</si>
  <si>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</si>
  <si>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</si>
  <si>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</si>
  <si>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</si>
  <si>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</si>
  <si>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</si>
  <si>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</si>
  <si>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</si>
  <si>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</si>
  <si>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</si>
  <si>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</si>
  <si>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</si>
  <si>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</si>
  <si>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</si>
  <si>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</si>
  <si>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</si>
  <si>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</si>
  <si>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</si>
  <si>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</si>
  <si>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</si>
  <si>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</si>
  <si>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</si>
  <si>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</si>
  <si>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</si>
  <si>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</si>
  <si>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</si>
  <si>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</si>
  <si>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</si>
  <si>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</si>
  <si>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</si>
  <si>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</si>
  <si>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</si>
  <si>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</si>
  <si>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</si>
  <si>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</si>
  <si>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</si>
  <si>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</si>
  <si>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</si>
  <si>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</si>
  <si>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</si>
  <si>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</si>
  <si>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</si>
  <si>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</si>
  <si>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</si>
  <si>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</si>
  <si>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</si>
  <si>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</si>
  <si>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</si>
  <si>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</si>
  <si>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</si>
  <si>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</si>
  <si>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</si>
  <si>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</si>
  <si>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</si>
  <si>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</si>
  <si>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</si>
  <si>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</si>
  <si>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</si>
  <si>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</si>
  <si>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</si>
  <si>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</si>
  <si>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</si>
  <si>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</si>
  <si>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</si>
  <si>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</si>
  <si>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</si>
  <si>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</si>
  <si>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</si>
  <si>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</si>
  <si>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</si>
  <si>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</si>
  <si>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</si>
  <si>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</si>
  <si>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</si>
  <si>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</si>
  <si>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</si>
  <si>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</si>
  <si>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</si>
  <si>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</si>
  <si>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</si>
  <si>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</si>
  <si>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</si>
  <si>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</si>
  <si>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</si>
  <si>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</si>
  <si>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</si>
  <si>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</si>
  <si>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</si>
  <si>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</si>
  <si>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</si>
  <si>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</si>
  <si>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</si>
  <si>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</si>
  <si>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</si>
  <si>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</si>
  <si>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</si>
  <si>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</si>
  <si>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</si>
  <si>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</si>
  <si>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</si>
  <si>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</si>
  <si>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</si>
  <si>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</si>
  <si>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</si>
  <si>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</si>
  <si>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</si>
  <si>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</si>
  <si>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</si>
  <si>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</si>
  <si>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</si>
  <si>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</si>
  <si>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</si>
  <si>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</si>
  <si>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</si>
  <si>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</si>
  <si>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</si>
  <si>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</si>
  <si>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</si>
  <si>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</si>
  <si>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</si>
  <si>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</si>
  <si>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</si>
  <si>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</si>
  <si>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</si>
  <si>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</si>
  <si>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</si>
  <si>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</si>
  <si>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</si>
  <si>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</si>
  <si>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</si>
  <si>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</si>
  <si>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</si>
  <si>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</si>
  <si>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</si>
  <si>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</si>
  <si>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</si>
  <si>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</si>
  <si>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</si>
  <si>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</si>
  <si>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</si>
  <si>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</si>
  <si>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</si>
  <si>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</si>
  <si>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</si>
  <si>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</si>
  <si>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</si>
  <si>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</si>
  <si>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</si>
  <si>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</si>
  <si>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</si>
  <si>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</si>
  <si>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</si>
  <si>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</si>
  <si>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</si>
  <si>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</si>
  <si>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</si>
  <si>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</si>
  <si>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</si>
  <si>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</si>
  <si>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</si>
  <si>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</si>
  <si>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</si>
  <si>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</si>
  <si>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</si>
  <si>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</si>
  <si>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</si>
  <si>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</si>
  <si>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</si>
  <si>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</si>
  <si>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</si>
  <si>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</si>
  <si>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</si>
  <si>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</si>
  <si>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</si>
  <si>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</si>
  <si>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</si>
  <si>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</si>
  <si>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</si>
  <si>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</si>
  <si>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</si>
  <si>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</si>
  <si>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</si>
  <si>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</si>
  <si>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</si>
  <si>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</si>
  <si>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</si>
  <si>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</si>
  <si>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</si>
  <si>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</si>
  <si>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</si>
  <si>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</si>
  <si>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</si>
  <si>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</si>
  <si>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</si>
  <si>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</si>
  <si>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</si>
  <si>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</si>
  <si>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</si>
  <si>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</si>
  <si>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</si>
  <si>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</si>
  <si>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</si>
  <si>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</si>
  <si>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</si>
  <si>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</si>
  <si>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</si>
  <si>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</si>
  <si>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</si>
  <si>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</si>
  <si>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</si>
  <si>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</si>
  <si>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</si>
  <si>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</si>
  <si>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</si>
  <si>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</si>
  <si>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</si>
  <si>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</si>
  <si>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</si>
  <si>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</si>
  <si>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</si>
  <si>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</si>
  <si>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</si>
  <si>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</si>
  <si>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</si>
  <si>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</si>
  <si>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</si>
  <si>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</si>
  <si>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</si>
  <si>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</si>
  <si>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</si>
  <si>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</si>
  <si>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</si>
  <si>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</si>
  <si>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</si>
  <si>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</si>
  <si>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</si>
  <si>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</si>
  <si>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</si>
  <si>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</si>
  <si>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</si>
  <si>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</si>
  <si>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</si>
  <si>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</si>
  <si>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</si>
  <si>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</si>
  <si>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</si>
  <si>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</si>
  <si>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</si>
  <si>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</si>
  <si>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</si>
  <si>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</si>
  <si>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</si>
  <si>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</si>
  <si>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</si>
  <si>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</si>
  <si>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</si>
  <si>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</si>
  <si>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</si>
  <si>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</si>
  <si>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</si>
  <si>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</si>
  <si>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</si>
  <si>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</si>
  <si>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</si>
  <si>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</si>
  <si>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</si>
  <si>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</si>
  <si>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</si>
  <si>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</si>
  <si>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</si>
  <si>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</si>
  <si>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</si>
  <si>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</si>
  <si>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</si>
  <si>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</si>
  <si>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</si>
  <si>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</si>
  <si>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</si>
  <si>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</si>
  <si>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</si>
  <si>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</si>
  <si>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</si>
  <si>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</si>
  <si>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</si>
  <si>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</si>
  <si>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</si>
  <si>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</si>
  <si>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</si>
  <si>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</si>
  <si>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</si>
  <si>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</si>
  <si>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</si>
  <si>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</si>
  <si>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</si>
  <si>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</si>
  <si>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</si>
  <si>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</si>
  <si>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</si>
  <si>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</si>
  <si>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</si>
  <si>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</si>
  <si>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</si>
  <si>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</si>
  <si>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</si>
  <si>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</si>
  <si>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</si>
  <si>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</si>
  <si>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</si>
  <si>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</si>
  <si>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</si>
  <si>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</si>
  <si>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</si>
  <si>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</si>
  <si>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</si>
  <si>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</si>
  <si>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</si>
  <si>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</si>
  <si>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</si>
  <si>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</si>
  <si>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</si>
  <si>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</si>
  <si>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</si>
  <si>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</si>
  <si>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</si>
  <si>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</si>
  <si>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</si>
  <si>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</si>
  <si>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</si>
  <si>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</si>
  <si>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</si>
  <si>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</si>
  <si>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</si>
  <si>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</si>
  <si>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</si>
  <si>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</si>
  <si>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</si>
  <si>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</si>
  <si>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</si>
  <si>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</si>
  <si>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</si>
  <si>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</si>
  <si>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</si>
  <si>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</si>
  <si>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</si>
  <si>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</si>
  <si>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</si>
  <si>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</si>
  <si>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</si>
  <si>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</si>
  <si>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</si>
  <si>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</si>
  <si>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</si>
  <si>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</si>
  <si>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</si>
  <si>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</si>
  <si>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</si>
  <si>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</si>
  <si>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</si>
  <si>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</si>
  <si>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</si>
  <si>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</si>
  <si>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</si>
  <si>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</si>
  <si>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</si>
  <si>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</si>
  <si>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</si>
  <si>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</si>
  <si>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</si>
  <si>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</si>
  <si>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</si>
  <si>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</si>
  <si>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</si>
  <si>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</si>
  <si>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</si>
  <si>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</si>
  <si>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</si>
  <si>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</si>
  <si>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</si>
  <si>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</si>
  <si>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</si>
  <si>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</si>
  <si>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</si>
  <si>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</si>
  <si>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</si>
  <si>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</si>
  <si>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</si>
  <si>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</si>
  <si>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</si>
  <si>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</si>
  <si>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</si>
  <si>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</si>
  <si>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</si>
  <si>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</si>
  <si>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</si>
  <si>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</si>
  <si>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</si>
  <si>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</si>
  <si>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</si>
  <si>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</si>
  <si>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</si>
  <si>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</si>
  <si>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</si>
  <si>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</si>
  <si>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</si>
  <si>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</si>
  <si>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</si>
  <si>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</si>
  <si>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</si>
  <si>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</si>
  <si>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</si>
  <si>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</si>
  <si>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</si>
  <si>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</si>
  <si>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</si>
  <si>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</si>
  <si>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</si>
  <si>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</si>
  <si>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</si>
  <si>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</si>
  <si>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</si>
  <si>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</si>
  <si>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</si>
  <si>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</si>
  <si>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</si>
  <si>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</si>
  <si>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</si>
  <si>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</si>
  <si>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</si>
  <si>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</si>
  <si>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</si>
  <si>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</si>
  <si>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</si>
  <si>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</si>
  <si>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</si>
  <si>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</si>
  <si>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</si>
  <si>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</si>
  <si>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</si>
  <si>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</si>
  <si>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</si>
  <si>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</si>
  <si>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</si>
  <si>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</si>
  <si>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</si>
  <si>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</si>
  <si>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</si>
  <si>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</si>
  <si>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</si>
  <si>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</si>
  <si>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</si>
  <si>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</si>
  <si>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</si>
  <si>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</si>
  <si>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</si>
  <si>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</si>
  <si>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</si>
  <si>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</si>
  <si>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</si>
  <si>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</si>
  <si>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</si>
  <si>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</si>
  <si>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</si>
  <si>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</si>
  <si>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</si>
  <si>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</si>
  <si>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</si>
  <si>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</si>
  <si>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</si>
  <si>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</si>
  <si>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</si>
  <si>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</si>
  <si>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</si>
  <si>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</si>
  <si>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</si>
  <si>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</si>
  <si>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</si>
  <si>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</si>
  <si>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</si>
  <si>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</si>
  <si>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</si>
  <si>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</si>
  <si>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</si>
  <si>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</si>
  <si>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</si>
  <si>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</si>
  <si>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</si>
  <si>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</si>
  <si>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</si>
  <si>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</si>
  <si>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</si>
  <si>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</si>
  <si>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</si>
  <si>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</si>
  <si>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</si>
  <si>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</si>
  <si>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</si>
  <si>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</si>
  <si>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</si>
  <si>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</si>
  <si>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</si>
  <si>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</si>
  <si>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</si>
  <si>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</si>
  <si>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</si>
  <si>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</si>
  <si>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</si>
  <si>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</si>
  <si>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</si>
  <si>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</si>
  <si>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</si>
  <si>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</si>
  <si>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</si>
  <si>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</si>
  <si>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</si>
  <si>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</si>
  <si>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</si>
  <si>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</si>
  <si>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</si>
  <si>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</si>
  <si>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</si>
  <si>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</si>
  <si>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</si>
  <si>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</si>
  <si>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</si>
  <si>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</si>
  <si>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</si>
  <si>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</si>
  <si>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</si>
  <si>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</si>
  <si>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</si>
  <si>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</si>
  <si>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</si>
  <si>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</si>
  <si>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</si>
  <si>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</si>
  <si>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</si>
  <si>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</si>
  <si>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</si>
  <si>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</si>
  <si>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</si>
  <si>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</si>
  <si>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</si>
  <si>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</si>
  <si>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</si>
  <si>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</si>
  <si>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</si>
  <si>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</si>
  <si>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</si>
  <si>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</si>
  <si>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</si>
  <si>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</si>
  <si>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</si>
  <si>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</si>
  <si>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</si>
  <si>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</si>
  <si>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</si>
  <si>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</si>
  <si>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</si>
  <si>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</si>
  <si>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</si>
  <si>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</si>
  <si>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</si>
  <si>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</si>
  <si>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</si>
  <si>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</si>
  <si>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</si>
  <si>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</si>
  <si>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</si>
  <si>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</si>
  <si>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</si>
  <si>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</si>
  <si>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</si>
  <si>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</si>
  <si>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</si>
  <si>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</si>
  <si>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</si>
  <si>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</si>
  <si>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</si>
  <si>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</si>
  <si>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</si>
  <si>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</si>
  <si>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</si>
  <si>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</si>
  <si>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</si>
  <si>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</si>
  <si>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</si>
  <si>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</si>
  <si>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</si>
  <si>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</si>
  <si>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</si>
  <si>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</si>
  <si>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</si>
  <si>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</si>
  <si>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</si>
  <si>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</si>
  <si>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</si>
  <si>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</si>
  <si>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</si>
  <si>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</si>
  <si>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</si>
  <si>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</si>
  <si>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</si>
  <si>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</si>
  <si>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</si>
  <si>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</si>
  <si>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</si>
  <si>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</si>
  <si>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</si>
  <si>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</si>
  <si>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</si>
  <si>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</si>
  <si>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</si>
  <si>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</si>
  <si>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</si>
  <si>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</si>
  <si>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</si>
  <si>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</si>
  <si>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</si>
  <si>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</si>
  <si>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</si>
  <si>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</si>
  <si>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</si>
  <si>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</si>
  <si>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</si>
  <si>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</si>
  <si>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</si>
  <si>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</si>
  <si>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</si>
  <si>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</si>
  <si>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</si>
  <si>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</si>
  <si>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</si>
  <si>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</si>
  <si>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</si>
  <si>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</si>
  <si>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</si>
  <si>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</si>
  <si>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</si>
  <si>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</si>
  <si>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</si>
  <si>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</si>
  <si>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</si>
  <si>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</si>
  <si>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</si>
  <si>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</si>
  <si>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</si>
  <si>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</si>
  <si>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</si>
  <si>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</si>
  <si>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</si>
  <si>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</si>
  <si>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</si>
  <si>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</si>
  <si>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</si>
  <si>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</si>
  <si>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</si>
  <si>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</si>
  <si>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</si>
  <si>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</si>
  <si>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</si>
  <si>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</si>
  <si>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</si>
  <si>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</si>
  <si>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</si>
  <si>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</si>
  <si>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</si>
  <si>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</si>
  <si>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</si>
  <si>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</si>
  <si>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</si>
  <si>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</si>
  <si>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</si>
  <si>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</si>
  <si>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</si>
  <si>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</si>
  <si>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</si>
  <si>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</si>
  <si>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</si>
  <si>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</si>
  <si>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</si>
  <si>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</si>
  <si>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</si>
  <si>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</si>
  <si>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</si>
  <si>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</si>
  <si>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</si>
  <si>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</si>
  <si>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</si>
  <si>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</si>
  <si>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</si>
  <si>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</si>
  <si>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</si>
  <si>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</si>
  <si>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</si>
  <si>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</si>
  <si>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</si>
  <si>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</si>
  <si>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</si>
  <si>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</si>
  <si>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</si>
  <si>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</si>
  <si>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</si>
  <si>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</si>
  <si>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</si>
  <si>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</si>
  <si>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</si>
  <si>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</si>
  <si>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</si>
  <si>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</si>
  <si>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</si>
  <si>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</si>
  <si>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</si>
  <si>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</si>
  <si>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</si>
  <si>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</si>
  <si>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</si>
  <si>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</si>
  <si>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</si>
  <si>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</si>
  <si>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</si>
  <si>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</si>
  <si>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</si>
  <si>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</si>
  <si>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</si>
  <si>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</si>
  <si>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</si>
  <si>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</si>
  <si>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</si>
  <si>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</si>
  <si>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</si>
  <si>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</si>
  <si>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</si>
  <si>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</si>
  <si>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</si>
  <si>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</si>
  <si>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</si>
  <si>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</si>
  <si>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</si>
  <si>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</si>
  <si>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</si>
  <si>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</si>
  <si>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</si>
  <si>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</si>
  <si>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</si>
  <si>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</si>
  <si>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</si>
  <si>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</si>
  <si>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</si>
  <si>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</si>
  <si>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</si>
  <si>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</si>
  <si>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</si>
  <si>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</si>
  <si>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</si>
  <si>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</si>
  <si>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</si>
  <si>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</si>
  <si>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</si>
  <si>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</si>
  <si>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</si>
  <si>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</si>
  <si>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</si>
  <si>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</si>
  <si>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</si>
  <si>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</si>
  <si>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</si>
  <si>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</si>
  <si>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</si>
  <si>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</si>
  <si>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</si>
  <si>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</si>
  <si>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</si>
  <si>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</si>
  <si>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</si>
  <si>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</si>
  <si>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</si>
  <si>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</si>
  <si>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</si>
  <si>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</si>
  <si>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</si>
  <si>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</si>
  <si>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</si>
  <si>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</si>
  <si>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</si>
  <si>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</si>
  <si>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</si>
  <si>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</si>
  <si>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</si>
  <si>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</si>
  <si>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</si>
  <si>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</si>
  <si>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</si>
  <si>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</si>
  <si>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</si>
  <si>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</si>
  <si>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</si>
  <si>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</si>
  <si>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</si>
  <si>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</si>
  <si>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</si>
  <si>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</si>
  <si>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</si>
  <si>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</si>
  <si>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</si>
  <si>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</si>
  <si>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</si>
  <si>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</si>
  <si>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</si>
  <si>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</si>
  <si>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</si>
  <si>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</si>
  <si>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</si>
  <si>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</si>
  <si>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</si>
  <si>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</si>
  <si>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</si>
  <si>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</si>
  <si>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</si>
  <si>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</si>
  <si>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</si>
  <si>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</si>
  <si>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</si>
  <si>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</si>
  <si>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</si>
  <si>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</si>
  <si>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</si>
  <si>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</si>
  <si>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</si>
  <si>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</si>
  <si>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</si>
  <si>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</si>
  <si>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</si>
  <si>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</si>
  <si>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</si>
  <si>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</si>
  <si>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</si>
  <si>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</si>
  <si>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</si>
  <si>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</si>
  <si>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</si>
  <si>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</si>
  <si>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</si>
  <si>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</si>
  <si>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</si>
  <si>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</si>
  <si>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</si>
  <si>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</si>
  <si>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</si>
  <si>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</si>
  <si>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</si>
  <si>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</si>
  <si>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</si>
  <si>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</si>
  <si>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</si>
  <si>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</si>
  <si>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</si>
  <si>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</si>
  <si>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</si>
  <si>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</si>
  <si>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</si>
  <si>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</si>
  <si>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</si>
  <si>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</si>
  <si>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</si>
  <si>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</si>
  <si>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</si>
  <si>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</si>
  <si>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</si>
  <si>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</si>
  <si>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</si>
  <si>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</si>
  <si>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</si>
  <si>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</si>
  <si>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</si>
  <si>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</si>
  <si>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</si>
  <si>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</si>
  <si>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</si>
  <si>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</si>
  <si>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</si>
  <si>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</si>
  <si>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</si>
  <si>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</si>
  <si>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</si>
  <si>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</si>
  <si>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</si>
  <si>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</si>
  <si>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</si>
  <si>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</si>
  <si>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</si>
  <si>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</si>
  <si>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</si>
  <si>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</si>
  <si>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</si>
  <si>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</si>
  <si>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</si>
  <si>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</si>
  <si>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</si>
  <si>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</si>
  <si>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</si>
  <si>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</si>
  <si>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</si>
  <si>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</si>
  <si>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</si>
  <si>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</si>
  <si>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</si>
  <si>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</si>
  <si>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</si>
  <si>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</si>
  <si>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</si>
  <si>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</si>
  <si>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</si>
  <si>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</si>
  <si>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</si>
  <si>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</si>
  <si>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</si>
  <si>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</si>
  <si>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</si>
  <si>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</si>
  <si>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</si>
  <si>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</si>
  <si>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</si>
  <si>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</si>
  <si>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</si>
  <si>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</si>
  <si>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</si>
  <si>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</si>
  <si>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</si>
  <si>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</si>
  <si>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</si>
  <si>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</si>
  <si>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</si>
  <si>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</si>
  <si>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</si>
  <si>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</si>
  <si>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</si>
  <si>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</si>
  <si>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</si>
  <si>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</si>
  <si>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</si>
  <si>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</si>
  <si>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</si>
  <si>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</si>
  <si>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</si>
  <si>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</si>
  <si>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</si>
  <si>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</si>
  <si>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</si>
  <si>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</si>
  <si>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</si>
  <si>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</si>
  <si>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</si>
  <si>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</si>
  <si>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</si>
  <si>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</si>
  <si>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</si>
  <si>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</si>
  <si>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</si>
  <si>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</si>
  <si>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</si>
  <si>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</si>
  <si>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</si>
  <si>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</si>
  <si>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</si>
  <si>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</si>
  <si>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</si>
  <si>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</si>
  <si>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</si>
  <si>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</si>
  <si>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</si>
  <si>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</si>
  <si>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</si>
  <si>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</si>
  <si>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</si>
  <si>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</si>
  <si>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</si>
  <si>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</si>
  <si>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</si>
  <si>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</si>
  <si>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</si>
  <si>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</si>
  <si>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</si>
  <si>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</si>
  <si>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</si>
  <si>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</si>
  <si>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</si>
  <si>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</si>
  <si>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</si>
  <si>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</si>
  <si>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</si>
  <si>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</si>
  <si>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</si>
  <si>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</si>
  <si>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</si>
  <si>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</si>
  <si>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</si>
  <si>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</si>
  <si>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</si>
  <si>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</si>
  <si>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</si>
  <si>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</si>
  <si>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</si>
  <si>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</si>
  <si>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</si>
  <si>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</si>
  <si>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</si>
  <si>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</si>
  <si>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</si>
  <si>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</si>
  <si>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</si>
  <si>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</si>
  <si>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</si>
  <si>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</si>
  <si>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</si>
  <si>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</si>
  <si>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</si>
  <si>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</si>
  <si>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</si>
  <si>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</si>
  <si>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</si>
  <si>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</si>
  <si>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</si>
  <si>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</si>
  <si>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</si>
  <si>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</si>
  <si>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</si>
  <si>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</si>
  <si>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</si>
  <si>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</si>
  <si>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</si>
  <si>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</si>
  <si>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</si>
  <si>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</si>
  <si>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</si>
  <si>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</si>
  <si>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</si>
  <si>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</si>
  <si>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</si>
  <si>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</si>
  <si>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</si>
  <si>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</si>
  <si>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</si>
  <si>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</si>
  <si>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</si>
  <si>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</si>
  <si>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</si>
  <si>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</si>
  <si>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</si>
  <si>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</si>
  <si>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</si>
  <si>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</si>
  <si>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</si>
  <si>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</si>
  <si>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</si>
  <si>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</si>
  <si>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</si>
  <si>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</si>
  <si>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</si>
  <si>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</si>
  <si>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</si>
  <si>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</si>
  <si>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</si>
  <si>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</si>
  <si>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</si>
  <si>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</si>
  <si>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</si>
  <si>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</si>
  <si>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</si>
  <si>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</si>
  <si>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</si>
  <si>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</si>
  <si>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</si>
  <si>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</si>
  <si>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</si>
  <si>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</si>
  <si>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</si>
  <si>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</si>
  <si>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</si>
  <si>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</si>
  <si>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</si>
  <si>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</si>
  <si>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</si>
  <si>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</si>
  <si>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</si>
  <si>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</si>
  <si>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</si>
  <si>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</si>
  <si>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</si>
  <si>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</si>
  <si>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</si>
  <si>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</si>
  <si>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</si>
  <si>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</si>
  <si>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</si>
  <si>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</si>
  <si>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</si>
  <si>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</si>
  <si>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</si>
  <si>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</si>
  <si>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</si>
  <si>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</si>
  <si>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</si>
  <si>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</si>
  <si>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</si>
  <si>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</si>
  <si>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</si>
  <si>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</si>
  <si>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</si>
  <si>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</si>
  <si>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</si>
  <si>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</si>
  <si>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</si>
  <si>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</si>
  <si>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</si>
  <si>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</si>
  <si>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</si>
  <si>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</si>
  <si>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</si>
  <si>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</si>
  <si>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</si>
  <si>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</si>
  <si>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</si>
  <si>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</si>
  <si>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</si>
  <si>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</si>
  <si>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</si>
  <si>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</si>
  <si>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</si>
  <si>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</si>
  <si>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</si>
  <si>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</si>
  <si>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</si>
  <si>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</si>
  <si>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</si>
  <si>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</si>
  <si>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</si>
  <si>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</si>
  <si>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</si>
  <si>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</si>
  <si>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</si>
  <si>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</si>
  <si>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</si>
  <si>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</si>
  <si>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</si>
  <si>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</si>
  <si>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</si>
  <si>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</si>
  <si>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</si>
  <si>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</si>
  <si>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</si>
  <si>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</si>
  <si>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</si>
  <si>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</si>
  <si>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</si>
  <si>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</si>
  <si>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</si>
  <si>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</si>
  <si>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</si>
  <si>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</si>
  <si>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</si>
  <si>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</si>
  <si>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</si>
  <si>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</si>
  <si>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</si>
  <si>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</si>
  <si>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</si>
  <si>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</si>
  <si>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</si>
  <si>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</si>
  <si>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</si>
  <si>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</si>
  <si>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</si>
  <si>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</si>
  <si>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</si>
  <si>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</si>
  <si>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</si>
  <si>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</si>
  <si>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</si>
  <si>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</si>
  <si>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</si>
  <si>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</si>
  <si>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</si>
  <si>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</si>
  <si>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</si>
  <si>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</si>
  <si>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</si>
  <si>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</si>
  <si>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</si>
  <si>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</si>
  <si>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</si>
  <si>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</si>
  <si>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</si>
  <si>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</si>
  <si>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</si>
  <si>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</si>
  <si>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</si>
  <si>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</si>
  <si>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</si>
  <si>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</si>
  <si>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</si>
  <si>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</si>
  <si>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</si>
  <si>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</si>
  <si>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</si>
  <si>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</si>
  <si>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</si>
  <si>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</si>
  <si>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</si>
  <si>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</si>
  <si>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</si>
  <si>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</si>
  <si>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</si>
  <si>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</si>
  <si>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</si>
  <si>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</si>
  <si>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</si>
  <si>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</si>
  <si>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</si>
  <si>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</si>
  <si>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</si>
  <si>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</si>
  <si>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</si>
  <si>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</si>
  <si>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</si>
  <si>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</si>
  <si>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</si>
  <si>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</si>
  <si>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</si>
  <si>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</si>
  <si>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</si>
  <si>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</si>
  <si>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</si>
  <si>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</si>
  <si>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</si>
  <si>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</si>
  <si>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</si>
  <si>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</si>
  <si>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</si>
  <si>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</si>
  <si>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</si>
  <si>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</si>
  <si>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</si>
  <si>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</si>
  <si>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</si>
  <si>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</si>
  <si>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</si>
  <si>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</si>
  <si>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</si>
  <si>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</si>
  <si>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</si>
  <si>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</si>
  <si>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</si>
  <si>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</si>
  <si>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</si>
  <si>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</si>
  <si>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</si>
  <si>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</si>
  <si>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</si>
  <si>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</si>
  <si>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</si>
  <si>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</si>
  <si>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</si>
  <si>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</si>
  <si>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</si>
  <si>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</si>
  <si>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</si>
  <si>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</si>
  <si>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</si>
  <si>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</si>
  <si>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</si>
  <si>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</si>
  <si>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</si>
  <si>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</si>
  <si>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</si>
  <si>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</si>
  <si>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</si>
  <si>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</si>
  <si>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</si>
  <si>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</si>
  <si>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</si>
  <si>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</si>
  <si>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</si>
  <si>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</si>
  <si>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</si>
  <si>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</si>
  <si>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</si>
  <si>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</si>
  <si>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</si>
  <si>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</si>
  <si>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</si>
  <si>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</si>
  <si>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</si>
  <si>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</si>
  <si>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</si>
  <si>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</si>
  <si>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</si>
  <si>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</si>
  <si>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</si>
  <si>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</si>
  <si>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</si>
  <si>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</si>
  <si>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</si>
  <si>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</si>
  <si>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</si>
  <si>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</si>
  <si>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</si>
  <si>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</si>
  <si>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</si>
  <si>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</si>
  <si>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</si>
  <si>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</si>
  <si>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</si>
  <si>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</si>
  <si>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</si>
  <si>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</si>
  <si>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</si>
  <si>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</si>
  <si>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</si>
  <si>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</si>
  <si>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</si>
  <si>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</si>
  <si>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</si>
  <si>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</si>
  <si>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</si>
  <si>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</si>
  <si>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</si>
  <si>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</si>
  <si>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</si>
  <si>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</si>
  <si>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</si>
  <si>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</si>
  <si>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</si>
  <si>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</si>
  <si>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</si>
  <si>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</si>
  <si>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</si>
  <si>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</si>
  <si>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</si>
  <si>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</si>
  <si>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</si>
  <si>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</si>
  <si>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</si>
  <si>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</si>
  <si>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</si>
  <si>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</si>
  <si>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</si>
  <si>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</si>
  <si>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</si>
  <si>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</si>
  <si>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</si>
  <si>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</si>
  <si>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</si>
  <si>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</si>
  <si>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</si>
  <si>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</si>
  <si>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</si>
  <si>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</si>
  <si>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</si>
  <si>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</si>
  <si>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</si>
  <si>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</si>
  <si>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</si>
  <si>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</si>
  <si>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</si>
  <si>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</si>
  <si>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</si>
  <si>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</si>
  <si>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</si>
  <si>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</si>
  <si>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</si>
  <si>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</si>
  <si>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</si>
  <si>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</si>
  <si>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</si>
  <si>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</si>
  <si>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</si>
  <si>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</si>
  <si>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</si>
  <si>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</si>
  <si>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</si>
  <si>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</si>
  <si>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</si>
  <si>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</si>
  <si>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</si>
  <si>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</si>
  <si>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</si>
  <si>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</si>
  <si>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</si>
  <si>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</si>
  <si>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</si>
  <si>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</si>
  <si>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</si>
  <si>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</si>
  <si>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</si>
  <si>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</si>
  <si>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</si>
  <si>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</si>
  <si>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</si>
  <si>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</si>
  <si>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</si>
  <si>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</si>
  <si>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</si>
  <si>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</si>
  <si>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</si>
  <si>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</si>
  <si>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</si>
  <si>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</si>
  <si>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</si>
  <si>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</si>
  <si>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</si>
  <si>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</si>
  <si>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</si>
  <si>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</si>
  <si>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</si>
  <si>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</si>
  <si>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</si>
  <si>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</si>
  <si>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</si>
  <si>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</si>
  <si>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</si>
  <si>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</si>
  <si>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</si>
  <si>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</si>
  <si>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</si>
  <si>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</si>
  <si>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</si>
  <si>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</si>
  <si>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</si>
  <si>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</si>
  <si>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</si>
  <si>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</si>
  <si>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</si>
  <si>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</si>
  <si>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</si>
  <si>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</si>
  <si>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</si>
  <si>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</si>
  <si>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</si>
  <si>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</si>
  <si>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</si>
  <si>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</si>
  <si>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</si>
  <si>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</si>
  <si>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</si>
  <si>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</si>
  <si>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</si>
  <si>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</si>
  <si>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</si>
  <si>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</si>
  <si>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</si>
  <si>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</si>
  <si>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</si>
  <si>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</si>
  <si>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</si>
  <si>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</si>
  <si>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</si>
  <si>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</si>
  <si>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</si>
  <si>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</si>
  <si>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</si>
  <si>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</si>
  <si>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</si>
  <si>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</si>
  <si>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</si>
  <si>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</si>
  <si>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</si>
  <si>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</si>
  <si>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</si>
  <si>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</si>
  <si>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</si>
  <si>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</si>
  <si>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</si>
  <si>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</si>
  <si>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</si>
  <si>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</si>
  <si>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</si>
  <si>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</si>
  <si>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</si>
  <si>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</si>
  <si>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</si>
  <si>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</si>
  <si>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</si>
  <si>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</si>
  <si>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</si>
  <si>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</si>
  <si>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</si>
  <si>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</si>
  <si>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</si>
  <si>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</si>
  <si>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</si>
  <si>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</si>
  <si>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</si>
  <si>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</si>
  <si>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</si>
  <si>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</si>
  <si>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</si>
  <si>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</si>
  <si>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</si>
  <si>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</si>
  <si>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</si>
  <si>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</si>
  <si>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</si>
  <si>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</si>
  <si>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</si>
  <si>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</si>
  <si>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</si>
  <si>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</si>
  <si>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</si>
  <si>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</si>
  <si>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</si>
  <si>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</si>
  <si>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</si>
  <si>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</si>
  <si>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</si>
  <si>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</si>
  <si>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</si>
  <si>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</si>
  <si>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</si>
  <si>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</si>
  <si>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</si>
  <si>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</si>
  <si>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</si>
  <si>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</si>
  <si>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</si>
  <si>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</si>
  <si>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</si>
  <si>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</si>
  <si>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</si>
  <si>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</si>
  <si>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</si>
  <si>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</si>
  <si>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</si>
  <si>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</si>
  <si>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</si>
  <si>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</si>
  <si>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</si>
  <si>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</si>
  <si>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</si>
  <si>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</si>
  <si>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</si>
  <si>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</si>
  <si>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</si>
  <si>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</si>
  <si>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</si>
  <si>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</si>
  <si>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</si>
  <si>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</si>
  <si>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</si>
  <si>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</si>
  <si>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</si>
  <si>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</si>
  <si>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</si>
  <si>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</si>
  <si>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</si>
  <si>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</si>
  <si>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</si>
  <si>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</si>
  <si>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</si>
  <si>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</si>
  <si>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</si>
  <si>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</si>
  <si>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</si>
  <si>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</si>
  <si>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</si>
  <si>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</si>
  <si>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</si>
  <si>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</si>
  <si>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</si>
  <si>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</si>
  <si>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</si>
  <si>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</si>
  <si>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</si>
  <si>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</si>
  <si>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</si>
  <si>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</si>
  <si>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</si>
  <si>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</si>
  <si>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</si>
  <si>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</si>
  <si>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</si>
  <si>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</si>
  <si>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</si>
  <si>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</si>
  <si>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</si>
  <si>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</si>
  <si>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</si>
  <si>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</si>
  <si>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</si>
  <si>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</si>
  <si>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</si>
  <si>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</si>
  <si>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</si>
  <si>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</si>
  <si>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</si>
  <si>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</si>
  <si>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</si>
  <si>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</si>
  <si>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</si>
  <si>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</si>
  <si>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</si>
  <si>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</si>
  <si>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</si>
  <si>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</si>
  <si>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</si>
  <si>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</si>
  <si>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</si>
  <si>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</si>
  <si>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</si>
  <si>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</si>
  <si>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</si>
  <si>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</si>
  <si>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</si>
  <si>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</si>
  <si>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</si>
  <si>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</si>
  <si>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</si>
  <si>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</si>
  <si>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</si>
  <si>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</si>
  <si>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</si>
  <si>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</si>
  <si>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</si>
  <si>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</si>
  <si>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</si>
  <si>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</si>
  <si>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</si>
  <si>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</si>
  <si>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</si>
  <si>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</si>
  <si>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</si>
  <si>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</si>
  <si>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</si>
  <si>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</si>
  <si>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</si>
  <si>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</si>
  <si>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</si>
  <si>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</si>
  <si>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</si>
  <si>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</si>
  <si>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</si>
  <si>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</si>
  <si>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</si>
  <si>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</si>
  <si>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</si>
  <si>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</si>
  <si>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</si>
  <si>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</si>
  <si>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</si>
  <si>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</si>
  <si>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</si>
  <si>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</si>
  <si>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</si>
  <si>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</si>
  <si>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</si>
  <si>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</si>
  <si>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</si>
  <si>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</si>
  <si>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</si>
  <si>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</si>
  <si>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</si>
  <si>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</si>
  <si>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</si>
  <si>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</si>
  <si>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</si>
  <si>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</si>
  <si>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</si>
  <si>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</si>
  <si>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</si>
  <si>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</si>
  <si>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</si>
  <si>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</si>
  <si>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</si>
  <si>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</si>
  <si>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</si>
  <si>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</si>
  <si>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</si>
  <si>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</si>
  <si>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</si>
  <si>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</si>
  <si>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</si>
  <si>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</si>
  <si>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</si>
  <si>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</si>
  <si>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</si>
  <si>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</si>
  <si>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</si>
  <si>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</si>
  <si>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</si>
  <si>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</si>
  <si>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</si>
  <si>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</si>
  <si>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</si>
  <si>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</si>
  <si>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</si>
  <si>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</si>
  <si>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</si>
  <si>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</si>
  <si>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</si>
  <si>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</si>
  <si>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</si>
  <si>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</si>
  <si>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</si>
  <si>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</si>
  <si>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</si>
  <si>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</si>
  <si>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</si>
  <si>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</si>
  <si>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</si>
  <si>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</si>
  <si>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</si>
  <si>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</si>
  <si>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</si>
  <si>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</si>
  <si>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</si>
  <si>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</si>
  <si>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</si>
  <si>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</si>
  <si>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</si>
  <si>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</si>
  <si>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</si>
  <si>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</si>
  <si>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</si>
  <si>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</si>
  <si>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</si>
  <si>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</si>
  <si>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</si>
  <si>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</si>
  <si>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</si>
  <si>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</si>
  <si>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</si>
  <si>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</si>
  <si>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</si>
  <si>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</si>
  <si>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</si>
  <si>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</si>
  <si>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</si>
  <si>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</si>
  <si>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</si>
  <si>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</si>
  <si>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</si>
  <si>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</si>
  <si>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</si>
  <si>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</si>
  <si>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</si>
  <si>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</si>
  <si>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</si>
  <si>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</si>
  <si>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</si>
  <si>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</si>
  <si>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</si>
  <si>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</si>
  <si>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</si>
  <si>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</si>
  <si>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</si>
  <si>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</si>
  <si>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</si>
  <si>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</si>
  <si>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</si>
  <si>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</si>
  <si>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</si>
  <si>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</si>
  <si>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</si>
  <si>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</si>
  <si>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</si>
  <si>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</si>
  <si>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</si>
  <si>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</si>
  <si>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</si>
  <si>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</si>
  <si>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</si>
  <si>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</si>
  <si>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</si>
  <si>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</si>
  <si>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</si>
  <si>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</si>
  <si>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</si>
  <si>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</si>
  <si>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</si>
  <si>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</si>
  <si>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</si>
  <si>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</si>
  <si>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</si>
  <si>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</si>
  <si>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</si>
  <si>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</si>
  <si>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</si>
  <si>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</si>
  <si>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</si>
  <si>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</si>
  <si>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</si>
  <si>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</si>
  <si>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</si>
  <si>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</si>
  <si>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</si>
  <si>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</si>
  <si>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</si>
  <si>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</si>
  <si>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</si>
  <si>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</si>
  <si>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</si>
  <si>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</si>
  <si>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</si>
  <si>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</si>
  <si>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</si>
  <si>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</si>
  <si>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</si>
  <si>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</si>
  <si>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</si>
  <si>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</si>
  <si>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</si>
  <si>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</si>
  <si>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</si>
  <si>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</si>
  <si>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</si>
  <si>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</si>
  <si>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</si>
  <si>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</si>
  <si>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</si>
  <si>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</si>
  <si>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</si>
  <si>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</si>
  <si>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</si>
  <si>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</si>
  <si>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</si>
  <si>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</si>
  <si>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</si>
  <si>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</si>
  <si>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</si>
  <si>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</si>
  <si>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</si>
  <si>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</si>
  <si>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</si>
  <si>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</si>
  <si>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</si>
  <si>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</si>
  <si>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</si>
  <si>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</si>
  <si>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</si>
  <si>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</si>
  <si>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</si>
  <si>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</si>
  <si>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</si>
  <si>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</si>
  <si>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</si>
  <si>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</si>
  <si>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</si>
  <si>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</si>
  <si>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</si>
  <si>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</si>
  <si>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</si>
  <si>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</si>
  <si>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</si>
  <si>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</si>
  <si>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</si>
  <si>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</si>
  <si>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</si>
  <si>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</si>
  <si>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</si>
  <si>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</si>
  <si>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</si>
  <si>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</si>
  <si>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</si>
  <si>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</si>
  <si>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</si>
  <si>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</si>
  <si>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</si>
  <si>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</si>
  <si>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</si>
  <si>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</si>
  <si>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</si>
  <si>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</si>
  <si>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</si>
  <si>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</si>
  <si>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</si>
  <si>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</si>
  <si>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</si>
  <si>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</si>
  <si>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</si>
  <si>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</si>
  <si>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</si>
  <si>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</si>
  <si>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</si>
  <si>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</si>
  <si>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</si>
  <si>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</si>
  <si>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</si>
  <si>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</si>
  <si>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</si>
  <si>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</si>
  <si>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</si>
  <si>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</si>
  <si>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</si>
  <si>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</si>
  <si>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</si>
  <si>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</si>
  <si>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</si>
  <si>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</si>
  <si>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</si>
  <si>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</si>
  <si>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</si>
  <si>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</si>
  <si>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</si>
  <si>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</si>
  <si>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</si>
  <si>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</si>
  <si>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</si>
  <si>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</si>
  <si>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</si>
  <si>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</si>
  <si>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</si>
  <si>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</si>
  <si>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</si>
  <si>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</si>
  <si>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</si>
  <si>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</si>
  <si>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</si>
  <si>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</si>
  <si>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</si>
  <si>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</si>
  <si>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</si>
  <si>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</si>
  <si>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</si>
  <si>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</si>
  <si>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</si>
  <si>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</si>
  <si>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</si>
  <si>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</si>
  <si>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</si>
  <si>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</si>
  <si>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</si>
  <si>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</si>
  <si>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</si>
  <si>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</si>
  <si>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</si>
  <si>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</si>
  <si>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</si>
  <si>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</si>
  <si>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</si>
  <si>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</si>
  <si>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</si>
  <si>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</si>
  <si>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</si>
  <si>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</si>
  <si>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</si>
  <si>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</si>
  <si>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</si>
  <si>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</si>
  <si>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</si>
  <si>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</si>
  <si>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</si>
  <si>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</si>
  <si>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</si>
  <si>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</si>
  <si>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</si>
  <si>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</si>
  <si>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</si>
  <si>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</si>
  <si>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</si>
  <si>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</si>
  <si>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</si>
  <si>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</si>
  <si>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</si>
  <si>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</si>
  <si>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</si>
  <si>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</si>
  <si>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</si>
  <si>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</si>
  <si>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</si>
  <si>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</si>
  <si>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</si>
  <si>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</si>
  <si>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</si>
  <si>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</si>
  <si>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</si>
  <si>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</si>
  <si>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</si>
  <si>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</si>
  <si>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</si>
  <si>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</si>
  <si>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</si>
  <si>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</si>
  <si>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</si>
  <si>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</si>
  <si>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</si>
  <si>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</si>
  <si>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</si>
  <si>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</si>
  <si>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</si>
  <si>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</si>
  <si>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</si>
  <si>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</si>
  <si>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</si>
  <si>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</si>
  <si>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</si>
  <si>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</si>
  <si>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</si>
  <si>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</si>
  <si>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</si>
  <si>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</si>
  <si>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</si>
  <si>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</si>
  <si>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</si>
  <si>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</si>
  <si>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</si>
  <si>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</si>
  <si>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</si>
  <si>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</si>
  <si>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</si>
  <si>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</si>
  <si>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</si>
  <si>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</si>
  <si>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</si>
  <si>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</si>
  <si>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</si>
  <si>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</si>
  <si>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</si>
  <si>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</si>
  <si>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</si>
  <si>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</si>
  <si>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</si>
  <si>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</si>
  <si>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</si>
  <si>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</si>
  <si>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</si>
  <si>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</si>
  <si>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</si>
  <si>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</si>
  <si>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</si>
  <si>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</si>
  <si>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</si>
  <si>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</si>
  <si>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</si>
  <si>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</si>
  <si>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</si>
  <si>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</si>
  <si>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</si>
  <si>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</si>
  <si>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</si>
  <si>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</si>
  <si>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</si>
  <si>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</si>
  <si>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</si>
  <si>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</si>
  <si>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</si>
  <si>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</si>
  <si>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</si>
  <si>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</si>
  <si>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</si>
  <si>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</si>
  <si>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</si>
  <si>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</si>
  <si>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</si>
  <si>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</si>
  <si>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</si>
  <si>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</si>
  <si>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</si>
  <si>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</si>
  <si>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</si>
  <si>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</si>
  <si>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</si>
  <si>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</si>
  <si>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</si>
  <si>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</si>
  <si>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</si>
  <si>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</si>
  <si>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</si>
  <si>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</si>
  <si>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</si>
  <si>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</si>
  <si>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</si>
  <si>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</si>
  <si>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</si>
  <si>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</si>
  <si>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</si>
  <si>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</si>
  <si>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</si>
  <si>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</si>
  <si>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</si>
  <si>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</si>
  <si>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</si>
  <si>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</si>
  <si>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</si>
  <si>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</si>
  <si>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</si>
  <si>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</si>
  <si>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</si>
  <si>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</si>
  <si>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</si>
  <si>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</si>
  <si>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</si>
  <si>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</si>
  <si>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</si>
  <si>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</si>
  <si>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</si>
  <si>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</si>
  <si>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</si>
  <si>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</si>
  <si>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</si>
  <si>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</si>
  <si>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</si>
  <si>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</si>
  <si>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</si>
  <si>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</si>
  <si>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</si>
  <si>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</si>
  <si>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</si>
  <si>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</si>
  <si>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</si>
  <si>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</si>
  <si>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</si>
  <si>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</si>
  <si>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</si>
  <si>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</si>
  <si>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</si>
  <si>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</si>
  <si>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</si>
  <si>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</si>
  <si>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</si>
  <si>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</si>
  <si>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</si>
  <si>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</si>
  <si>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</si>
  <si>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</si>
  <si>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</si>
  <si>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</si>
  <si>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</si>
  <si>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</si>
  <si>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</si>
  <si>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</si>
  <si>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</si>
  <si>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</si>
  <si>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</si>
  <si>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</si>
  <si>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</si>
  <si>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</si>
  <si>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</si>
  <si>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</si>
  <si>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</si>
  <si>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</si>
  <si>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</si>
  <si>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</si>
  <si>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</si>
  <si>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</si>
  <si>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</si>
  <si>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</si>
  <si>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</si>
  <si>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</si>
  <si>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</si>
  <si>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</si>
  <si>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</si>
  <si>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</si>
  <si>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</si>
  <si>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</si>
  <si>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</si>
  <si>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</si>
  <si>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</si>
  <si>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</si>
  <si>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</si>
  <si>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</si>
  <si>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</si>
  <si>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</si>
  <si>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</si>
  <si>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</si>
  <si>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</si>
  <si>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</si>
  <si>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</si>
  <si>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</si>
  <si>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</si>
  <si>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</si>
  <si>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</si>
  <si>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</si>
  <si>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</si>
  <si>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</si>
  <si>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</si>
  <si>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</si>
  <si>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</si>
  <si>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</si>
  <si>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</si>
  <si>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</si>
  <si>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</si>
  <si>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</si>
  <si>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</si>
  <si>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</si>
  <si>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</si>
  <si>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</si>
  <si>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</si>
  <si>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</si>
  <si>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</si>
  <si>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</si>
  <si>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</si>
  <si>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</si>
  <si>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</si>
  <si>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</si>
  <si>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</si>
  <si>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</si>
  <si>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</si>
  <si>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</si>
  <si>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</si>
  <si>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</si>
  <si>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</si>
  <si>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</si>
  <si>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</si>
  <si>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</si>
  <si>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</si>
  <si>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</si>
  <si>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</si>
  <si>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</si>
  <si>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</si>
  <si>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</si>
  <si>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</si>
  <si>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</si>
  <si>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</si>
  <si>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</si>
  <si>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</si>
  <si>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</si>
  <si>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</si>
  <si>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</si>
  <si>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</si>
  <si>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</si>
  <si>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</si>
  <si>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</si>
  <si>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</si>
  <si>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</si>
  <si>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</si>
  <si>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</si>
  <si>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</si>
  <si>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</si>
  <si>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</si>
  <si>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</si>
  <si>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</si>
  <si>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</si>
  <si>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</si>
  <si>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</si>
  <si>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</si>
  <si>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</si>
  <si>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</si>
  <si>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</si>
  <si>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</si>
  <si>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</si>
  <si>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</si>
  <si>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</si>
  <si>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</si>
  <si>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</si>
  <si>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</si>
  <si>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</si>
  <si>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</si>
  <si>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</si>
  <si>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</si>
  <si>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</si>
  <si>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</si>
  <si>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</si>
  <si>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</si>
  <si>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</si>
  <si>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</si>
  <si>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</si>
  <si>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</si>
  <si>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</si>
  <si>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</si>
  <si>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</si>
  <si>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</si>
  <si>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</si>
  <si>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</si>
  <si>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</si>
  <si>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</si>
  <si>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</si>
  <si>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</si>
  <si>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</si>
  <si>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</si>
  <si>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</si>
  <si>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</si>
  <si>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</si>
  <si>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</si>
  <si>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</si>
  <si>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</si>
  <si>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</si>
  <si>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</si>
  <si>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</si>
  <si>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</si>
  <si>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</si>
  <si>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</si>
  <si>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</si>
  <si>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</si>
  <si>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</si>
  <si>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</si>
  <si>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</si>
  <si>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</si>
  <si>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</si>
  <si>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</si>
  <si>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</si>
  <si>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</si>
  <si>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</si>
  <si>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</si>
  <si>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</si>
  <si>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</si>
  <si>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</si>
  <si>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</si>
  <si>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</si>
  <si>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</si>
  <si>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</si>
  <si>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</si>
  <si>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</si>
  <si>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</si>
  <si>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</si>
  <si>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</si>
  <si>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</si>
  <si>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</si>
  <si>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</si>
  <si>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</si>
  <si>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</si>
  <si>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</si>
  <si>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</si>
  <si>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</si>
  <si>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</si>
  <si>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</si>
  <si>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</si>
  <si>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</si>
  <si>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</si>
  <si>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</si>
  <si>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</si>
  <si>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</si>
  <si>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</si>
  <si>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</si>
  <si>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</si>
  <si>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</si>
  <si>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</si>
  <si>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</si>
  <si>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</si>
  <si>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</si>
  <si>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</si>
  <si>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</si>
  <si>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</si>
  <si>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</si>
  <si>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</si>
  <si>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</si>
  <si>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</si>
  <si>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</si>
  <si>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</si>
  <si>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</si>
  <si>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</si>
  <si>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</si>
  <si>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</si>
  <si>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</si>
  <si>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</si>
  <si>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</si>
  <si>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</si>
  <si>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</si>
  <si>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</si>
  <si>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</si>
  <si>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</si>
  <si>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</si>
  <si>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</si>
  <si>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</si>
  <si>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</si>
  <si>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</si>
  <si>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</si>
  <si>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</si>
  <si>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</si>
  <si>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</si>
  <si>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</si>
  <si>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</si>
  <si>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</si>
  <si>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</si>
  <si>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</si>
  <si>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</si>
  <si>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</si>
  <si>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</si>
  <si>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</si>
  <si>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</si>
  <si>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</si>
  <si>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</si>
  <si>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</si>
  <si>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</si>
  <si>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</si>
  <si>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</si>
  <si>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</si>
  <si>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</si>
  <si>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</si>
  <si>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</si>
  <si>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</si>
  <si>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</si>
  <si>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</si>
  <si>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</si>
  <si>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</si>
  <si>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</si>
  <si>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</si>
  <si>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</si>
  <si>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</si>
  <si>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</si>
  <si>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</si>
  <si>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</si>
  <si>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</si>
  <si>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</si>
  <si>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</si>
  <si>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</si>
  <si>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</si>
  <si>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</si>
  <si>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</si>
  <si>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</si>
  <si>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</si>
  <si>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</si>
  <si>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</si>
  <si>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</si>
  <si>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</si>
  <si>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</si>
  <si>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</si>
  <si>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</si>
  <si>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</si>
  <si>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</si>
  <si>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</si>
  <si>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</si>
  <si>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</si>
  <si>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</si>
  <si>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</si>
  <si>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</si>
  <si>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</si>
  <si>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</si>
  <si>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</si>
  <si>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</si>
  <si>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</si>
  <si>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</si>
  <si>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</si>
  <si>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</si>
  <si>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</si>
  <si>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</si>
  <si>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</si>
  <si>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</si>
  <si>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</si>
  <si>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</si>
  <si>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</si>
  <si>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</si>
  <si>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</si>
  <si>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</si>
  <si>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</si>
  <si>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</si>
  <si>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</si>
  <si>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</si>
  <si>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</si>
  <si>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</si>
  <si>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</si>
  <si>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</si>
  <si>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</si>
  <si>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</si>
  <si>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</si>
  <si>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</si>
  <si>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</si>
  <si>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</si>
  <si>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</si>
  <si>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</si>
  <si>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</si>
  <si>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</si>
  <si>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</si>
  <si>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</si>
  <si>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</si>
  <si>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</si>
  <si>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</si>
  <si>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</si>
  <si>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</si>
  <si>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</si>
  <si>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</si>
  <si>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</si>
  <si>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</si>
  <si>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</si>
  <si>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</si>
  <si>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</si>
  <si>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</si>
  <si>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</si>
  <si>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</si>
  <si>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</si>
  <si>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</si>
  <si>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</si>
  <si>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</si>
  <si>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</si>
  <si>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</si>
  <si>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</si>
  <si>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</si>
  <si>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</si>
  <si>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</si>
  <si>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</si>
  <si>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</si>
  <si>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</si>
  <si>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</si>
  <si>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</si>
  <si>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</si>
  <si>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</si>
  <si>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</si>
  <si>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</si>
  <si>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</si>
  <si>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</si>
  <si>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</si>
  <si>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</si>
  <si>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</si>
  <si>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</si>
  <si>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</si>
  <si>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</si>
  <si>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</si>
  <si>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</si>
  <si>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</si>
  <si>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</si>
  <si>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</si>
  <si>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</si>
  <si>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</si>
  <si>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</si>
  <si>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</si>
  <si>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</si>
  <si>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</si>
  <si>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</si>
  <si>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</si>
  <si>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</si>
  <si>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</si>
  <si>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</si>
  <si>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</si>
  <si>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</si>
  <si>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</si>
  <si>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</si>
  <si>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</si>
  <si>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</si>
  <si>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</si>
  <si>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</si>
  <si>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</si>
  <si>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</si>
  <si>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</si>
  <si>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</si>
  <si>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</si>
  <si>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</si>
  <si>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</si>
  <si>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</si>
  <si>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</si>
  <si>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</si>
  <si>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</si>
  <si>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</si>
  <si>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</si>
  <si>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</si>
  <si>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</si>
  <si>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</si>
  <si>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</si>
  <si>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</si>
  <si>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</si>
  <si>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</si>
  <si>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</si>
  <si>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</si>
  <si>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</si>
  <si>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</si>
  <si>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</si>
  <si>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</si>
  <si>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</si>
  <si>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</si>
  <si>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</si>
  <si>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</si>
  <si>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</si>
  <si>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</si>
  <si>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</si>
  <si>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</si>
  <si>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</si>
  <si>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</si>
  <si>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</si>
  <si>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</si>
  <si>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</si>
  <si>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</si>
  <si>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</si>
  <si>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</si>
  <si>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</si>
  <si>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</si>
  <si>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</si>
  <si>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</si>
  <si>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</si>
  <si>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</si>
  <si>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</si>
  <si>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</si>
  <si>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</si>
  <si>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</si>
  <si>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</si>
  <si>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</si>
  <si>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</si>
  <si>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</si>
  <si>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</si>
  <si>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</si>
  <si>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</si>
  <si>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</si>
  <si>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</si>
  <si>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</si>
  <si>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</si>
  <si>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</si>
  <si>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</si>
  <si>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</si>
  <si>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</si>
  <si>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</si>
  <si>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</si>
  <si>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</si>
  <si>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</si>
  <si>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</si>
  <si>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</si>
  <si>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</si>
  <si>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</si>
  <si>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</si>
  <si>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</si>
  <si>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</si>
  <si>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</si>
  <si>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</si>
  <si>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</si>
  <si>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</si>
  <si>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</si>
  <si>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</si>
  <si>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</si>
  <si>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</si>
  <si>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</si>
  <si>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</si>
  <si>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</si>
  <si>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</si>
  <si>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</si>
  <si>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</si>
  <si>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</si>
  <si>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</si>
  <si>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</si>
  <si>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</si>
  <si>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</si>
  <si>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</si>
  <si>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</si>
  <si>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</si>
  <si>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</si>
  <si>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</si>
  <si>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</si>
  <si>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</si>
  <si>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</si>
  <si>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</si>
  <si>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</si>
  <si>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</si>
  <si>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</si>
  <si>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</si>
  <si>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</si>
  <si>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</si>
  <si>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</si>
  <si>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</si>
  <si>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</si>
  <si>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</si>
  <si>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</si>
  <si>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</si>
  <si>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</si>
  <si>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</si>
  <si>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</si>
  <si>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</si>
  <si>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</si>
  <si>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</si>
  <si>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</si>
  <si>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</si>
  <si>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</si>
  <si>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</si>
  <si>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</si>
  <si>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</si>
  <si>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</si>
  <si>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</si>
  <si>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</si>
  <si>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</si>
  <si>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</si>
  <si>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</si>
  <si>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</si>
  <si>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</si>
  <si>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</si>
  <si>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</si>
  <si>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</si>
  <si>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</si>
  <si>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</si>
  <si>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</si>
  <si>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</si>
  <si>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</si>
  <si>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</si>
  <si>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</si>
  <si>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</si>
  <si>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</si>
  <si>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</si>
  <si>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</si>
  <si>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</si>
  <si>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</si>
  <si>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</si>
  <si>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</si>
  <si>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</si>
  <si>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</si>
  <si>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</si>
  <si>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</si>
  <si>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</si>
  <si>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</si>
  <si>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</si>
  <si>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</si>
  <si>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</si>
  <si>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</si>
  <si>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</si>
  <si>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</si>
  <si>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</si>
  <si>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</si>
  <si>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</si>
  <si>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</si>
  <si>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</si>
  <si>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</si>
  <si>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</si>
  <si>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</si>
  <si>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</si>
  <si>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</si>
  <si>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</si>
  <si>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</si>
  <si>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</si>
  <si>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</si>
  <si>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</si>
  <si>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</si>
  <si>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</si>
  <si>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</si>
  <si>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</si>
  <si>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</si>
  <si>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</si>
  <si>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</si>
  <si>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</si>
  <si>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</si>
  <si>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</si>
  <si>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</si>
  <si>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</si>
  <si>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</si>
  <si>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</si>
  <si>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</si>
  <si>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</si>
  <si>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</si>
  <si>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</si>
  <si>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</si>
  <si>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</si>
  <si>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</si>
  <si>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</si>
  <si>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</si>
  <si>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</si>
  <si>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</si>
  <si>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</si>
  <si>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</si>
  <si>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</si>
  <si>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</si>
  <si>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</si>
  <si>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</si>
  <si>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</si>
  <si>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</si>
  <si>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</si>
  <si>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</si>
  <si>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</si>
  <si>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</si>
  <si>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</si>
  <si>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</si>
  <si>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</si>
  <si>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</si>
  <si>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</si>
  <si>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</si>
  <si>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</si>
  <si>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</si>
  <si>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</si>
  <si>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</si>
  <si>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</si>
  <si>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</si>
  <si>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</si>
  <si>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</si>
  <si>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</si>
  <si>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</si>
  <si>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</si>
  <si>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</si>
  <si>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</si>
  <si>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</si>
  <si>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</si>
  <si>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</si>
  <si>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</si>
  <si>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</si>
  <si>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</si>
  <si>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</si>
  <si>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</si>
  <si>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</si>
  <si>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</si>
  <si>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</si>
  <si>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</si>
  <si>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</si>
  <si>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</si>
  <si>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</si>
  <si>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</si>
  <si>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</si>
  <si>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</si>
  <si>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</si>
  <si>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</si>
  <si>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</si>
  <si>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</si>
  <si>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</si>
  <si>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</si>
  <si>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</si>
  <si>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</si>
  <si>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</si>
  <si>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</si>
  <si>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</si>
  <si>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</si>
  <si>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</si>
  <si>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</si>
  <si>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</si>
  <si>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</si>
  <si>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</si>
  <si>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</si>
  <si>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</si>
  <si>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</si>
  <si>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</si>
  <si>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</si>
  <si>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</si>
  <si>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</si>
  <si>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</si>
  <si>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</si>
  <si>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</si>
  <si>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</si>
  <si>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</si>
  <si>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</si>
  <si>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</si>
  <si>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</si>
  <si>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</si>
  <si>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</si>
  <si>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</si>
  <si>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</si>
  <si>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</si>
  <si>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</si>
  <si>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</si>
  <si>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</si>
  <si>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</si>
  <si>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</si>
  <si>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</si>
  <si>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</si>
  <si>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</si>
  <si>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</si>
  <si>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</si>
  <si>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</si>
  <si>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</si>
  <si>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</si>
  <si>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</si>
  <si>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</si>
  <si>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</si>
  <si>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</si>
  <si>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</si>
  <si>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</si>
  <si>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</si>
  <si>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</si>
  <si>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</si>
  <si>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</si>
  <si>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</si>
  <si>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</si>
  <si>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</si>
  <si>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</si>
  <si>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</si>
  <si>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</si>
  <si>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</si>
  <si>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</si>
  <si>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</si>
  <si>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</si>
  <si>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</si>
  <si>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</si>
  <si>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</si>
  <si>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</si>
  <si>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</si>
  <si>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</si>
  <si>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</si>
  <si>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</si>
  <si>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</si>
  <si>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</si>
  <si>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</si>
  <si>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</si>
  <si>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</si>
  <si>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</si>
  <si>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</si>
  <si>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</si>
  <si>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</si>
  <si>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</si>
  <si>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</si>
  <si>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</si>
  <si>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</si>
  <si>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</si>
  <si>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</si>
  <si>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</si>
  <si>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</si>
  <si>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</si>
  <si>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</si>
  <si>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</si>
  <si>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</si>
  <si>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</si>
  <si>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</si>
  <si>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</si>
  <si>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</si>
  <si>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</si>
  <si>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</si>
  <si>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</si>
  <si>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</si>
  <si>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</si>
  <si>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</si>
  <si>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</si>
  <si>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</si>
  <si>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</si>
  <si>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</si>
  <si>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</si>
  <si>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</si>
  <si>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</si>
  <si>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</si>
  <si>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</si>
  <si>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</si>
  <si>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</si>
  <si>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</si>
  <si>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</si>
  <si>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</si>
  <si>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</si>
  <si>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</si>
  <si>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</si>
  <si>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</si>
  <si>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</si>
  <si>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</si>
  <si>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</si>
  <si>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</si>
  <si>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</si>
  <si>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</si>
  <si>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</si>
  <si>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</si>
  <si>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</si>
  <si>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</si>
  <si>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</si>
  <si>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</si>
  <si>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</si>
  <si>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</si>
  <si>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</si>
  <si>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</si>
  <si>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</si>
  <si>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</si>
  <si>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</si>
  <si>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</si>
  <si>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</si>
  <si>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</si>
  <si>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</si>
  <si>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</si>
  <si>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</si>
  <si>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</si>
  <si>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</si>
  <si>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</si>
  <si>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</si>
  <si>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</si>
  <si>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</si>
  <si>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</si>
  <si>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</si>
  <si>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</si>
  <si>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</si>
  <si>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</si>
  <si>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</si>
  <si>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</si>
  <si>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</si>
  <si>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</si>
  <si>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</si>
  <si>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</si>
  <si>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</si>
  <si>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</si>
  <si>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</si>
  <si>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</si>
  <si>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</si>
  <si>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</si>
  <si>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</si>
  <si>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</si>
  <si>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</si>
  <si>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</si>
  <si>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</si>
  <si>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</si>
  <si>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</si>
  <si>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</si>
  <si>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</si>
  <si>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</si>
  <si>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</si>
  <si>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</si>
  <si>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</si>
  <si>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</si>
  <si>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</si>
  <si>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</si>
  <si>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</si>
  <si>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</si>
  <si>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</si>
  <si>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</si>
  <si>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</si>
  <si>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</si>
  <si>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</si>
  <si>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</si>
  <si>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</si>
  <si>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</si>
  <si>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</si>
  <si>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</si>
  <si>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</si>
  <si>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</si>
  <si>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</si>
  <si>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</si>
  <si>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</si>
  <si>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</si>
  <si>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</si>
  <si>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</si>
  <si>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</si>
  <si>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</si>
  <si>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</si>
  <si>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</si>
  <si>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</si>
  <si>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</si>
  <si>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</si>
  <si>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</si>
  <si>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</si>
  <si>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</si>
  <si>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</si>
  <si>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</si>
  <si>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</si>
  <si>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</si>
  <si>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</si>
  <si>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</si>
  <si>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</si>
  <si>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</si>
  <si>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</si>
  <si>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</si>
  <si>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</si>
  <si>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</si>
  <si>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</si>
  <si>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</si>
  <si>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</si>
  <si>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</si>
  <si>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</si>
  <si>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</si>
  <si>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</si>
  <si>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</si>
  <si>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</si>
  <si>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</si>
  <si>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</si>
  <si>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</si>
  <si>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</si>
  <si>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</si>
  <si>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</si>
  <si>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</si>
  <si>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</si>
  <si>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</si>
  <si>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</si>
  <si>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</si>
  <si>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</si>
  <si>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</si>
  <si>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</si>
  <si>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</si>
  <si>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</si>
  <si>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</si>
  <si>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</si>
  <si>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</si>
  <si>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</si>
  <si>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</si>
  <si>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</si>
  <si>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</si>
  <si>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</si>
  <si>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</si>
  <si>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</si>
  <si>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</si>
  <si>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</si>
  <si>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</si>
  <si>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</si>
  <si>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</si>
  <si>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</si>
  <si>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</si>
  <si>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</si>
  <si>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</si>
  <si>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</si>
  <si>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</si>
  <si>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</si>
  <si>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</si>
  <si>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</si>
  <si>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</si>
  <si>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</si>
  <si>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</si>
  <si>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</si>
  <si>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</si>
  <si>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</si>
  <si>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</si>
  <si>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</si>
  <si>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</si>
  <si>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</si>
  <si>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</si>
  <si>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</si>
  <si>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</si>
  <si>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</si>
  <si>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</si>
  <si>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</si>
  <si>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</si>
  <si>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</si>
  <si>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</si>
  <si>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</si>
  <si>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</si>
  <si>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</si>
  <si>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</si>
  <si>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</si>
  <si>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</si>
  <si>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</si>
  <si>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</si>
  <si>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</si>
  <si>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</si>
  <si>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</si>
  <si>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</si>
  <si>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</si>
  <si>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</si>
  <si>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</si>
  <si>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</si>
  <si>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</si>
  <si>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</si>
  <si>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</si>
  <si>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</si>
  <si>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</si>
  <si>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</si>
  <si>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</si>
  <si>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</si>
  <si>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</si>
  <si>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</si>
  <si>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</si>
  <si>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</si>
  <si>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</si>
  <si>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</si>
  <si>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</si>
  <si>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</si>
  <si>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</si>
  <si>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</si>
  <si>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</si>
  <si>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</si>
  <si>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</si>
  <si>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</si>
  <si>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</si>
  <si>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</si>
  <si>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</si>
  <si>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</si>
  <si>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</si>
  <si>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</si>
  <si>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</si>
  <si>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</si>
  <si>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</si>
  <si>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</si>
  <si>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</si>
  <si>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</si>
  <si>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</si>
  <si>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</si>
  <si>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</si>
  <si>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</si>
  <si>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</si>
  <si>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</si>
  <si>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</si>
  <si>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</si>
  <si>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</si>
  <si>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</si>
  <si>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</si>
  <si>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</si>
  <si>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</si>
  <si>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</si>
  <si>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</si>
  <si>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</si>
  <si>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</si>
  <si>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</si>
  <si>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</si>
  <si>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</si>
  <si>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</si>
  <si>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</si>
  <si>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</si>
  <si>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</si>
  <si>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</si>
  <si>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</si>
  <si>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</si>
  <si>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</si>
  <si>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</si>
  <si>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</si>
  <si>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</si>
  <si>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</si>
  <si>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</si>
  <si>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</si>
  <si>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</si>
  <si>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</si>
  <si>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</si>
  <si>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</si>
  <si>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</si>
  <si>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</si>
  <si>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</si>
  <si>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</si>
  <si>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</si>
  <si>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</si>
  <si>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</si>
  <si>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</si>
  <si>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</si>
  <si>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</si>
  <si>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</si>
  <si>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</si>
  <si>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</si>
  <si>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</si>
  <si>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</si>
  <si>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</si>
  <si>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</si>
  <si>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</si>
  <si>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</si>
  <si>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</si>
  <si>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</si>
  <si>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</si>
  <si>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</si>
  <si>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</si>
  <si>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</si>
  <si>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</si>
  <si>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</si>
  <si>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</si>
  <si>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</si>
  <si>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</si>
  <si>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</si>
  <si>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</si>
  <si>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</si>
  <si>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</si>
  <si>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</si>
  <si>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</si>
  <si>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</si>
  <si>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</si>
  <si>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</si>
  <si>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</si>
  <si>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</si>
  <si>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</si>
  <si>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</si>
  <si>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</si>
  <si>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</si>
  <si>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</si>
  <si>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</si>
  <si>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</si>
  <si>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</si>
  <si>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</si>
  <si>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</si>
  <si>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</si>
  <si>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</si>
  <si>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</si>
  <si>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</si>
  <si>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</si>
  <si>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</si>
  <si>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</si>
  <si>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</si>
  <si>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</si>
  <si>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</si>
  <si>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</si>
  <si>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</si>
  <si>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</si>
  <si>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</si>
  <si>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</si>
  <si>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</si>
  <si>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</si>
  <si>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</si>
  <si>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</si>
  <si>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</si>
  <si>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</si>
  <si>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</si>
  <si>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</si>
  <si>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</si>
  <si>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</si>
  <si>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</si>
  <si>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</si>
  <si>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</si>
  <si>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</si>
  <si>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</si>
  <si>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</si>
  <si>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</si>
  <si>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</si>
  <si>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</si>
  <si>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</si>
  <si>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</si>
  <si>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</si>
  <si>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</si>
  <si>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</si>
  <si>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</si>
  <si>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</si>
  <si>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</si>
  <si>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</si>
  <si>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</si>
  <si>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</si>
  <si>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</si>
  <si>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</si>
  <si>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</si>
  <si>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</si>
  <si>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</si>
  <si>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</si>
  <si>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</si>
  <si>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</si>
  <si>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</si>
  <si>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</si>
  <si>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</si>
  <si>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</si>
  <si>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</si>
  <si>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</si>
  <si>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</si>
  <si>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</si>
  <si>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</si>
  <si>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</si>
  <si>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</si>
  <si>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</si>
  <si>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</si>
  <si>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</si>
  <si>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</si>
  <si>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</si>
  <si>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</si>
  <si>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</si>
  <si>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</si>
  <si>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</si>
  <si>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</si>
  <si>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</si>
  <si>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</si>
  <si>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</si>
  <si>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</si>
  <si>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</si>
  <si>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</si>
  <si>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</si>
  <si>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</si>
  <si>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</si>
  <si>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</si>
  <si>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</si>
  <si>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</si>
  <si>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</si>
  <si>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</si>
  <si>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</si>
  <si>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</si>
  <si>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</si>
  <si>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</si>
  <si>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</si>
  <si>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</si>
  <si>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</si>
  <si>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</si>
  <si>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</si>
  <si>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</si>
  <si>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</si>
  <si>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</si>
  <si>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</si>
  <si>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</si>
  <si>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</si>
  <si>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</si>
  <si>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</si>
  <si>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</si>
  <si>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</si>
  <si>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</si>
  <si>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</si>
  <si>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</si>
  <si>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</si>
  <si>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</si>
  <si>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</si>
  <si>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</si>
  <si>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</si>
  <si>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</si>
  <si>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</si>
  <si>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</si>
  <si>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</si>
  <si>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</si>
  <si>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</si>
  <si>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</si>
  <si>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</si>
  <si>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</si>
  <si>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</si>
  <si>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</si>
  <si>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</si>
  <si>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</si>
  <si>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</si>
  <si>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</si>
  <si>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</si>
  <si>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</si>
  <si>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</si>
  <si>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</si>
  <si>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</si>
  <si>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</si>
  <si>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</si>
  <si>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</si>
  <si>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</si>
  <si>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</si>
  <si>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</si>
  <si>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</si>
  <si>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</si>
  <si>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</si>
  <si>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</si>
  <si>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</si>
  <si>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</si>
  <si>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</si>
  <si>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</si>
  <si>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</si>
  <si>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</si>
  <si>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</si>
  <si>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</si>
  <si>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</si>
  <si>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</si>
  <si>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</si>
  <si>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</si>
  <si>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</si>
  <si>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</si>
  <si>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</si>
  <si>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</si>
  <si>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</si>
  <si>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</si>
  <si>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</si>
  <si>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</si>
  <si>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</si>
  <si>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</si>
  <si>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</si>
  <si>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</si>
  <si>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</si>
  <si>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</si>
  <si>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</si>
  <si>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</si>
  <si>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</si>
  <si>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</si>
  <si>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</si>
  <si>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</si>
  <si>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</si>
  <si>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</si>
  <si>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</si>
  <si>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</si>
  <si>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</si>
  <si>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</si>
  <si>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</si>
  <si>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</si>
  <si>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</si>
  <si>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</si>
  <si>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</si>
  <si>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</si>
  <si>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</si>
  <si>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</si>
  <si>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</si>
  <si>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</si>
  <si>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</si>
  <si>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</si>
  <si>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</si>
  <si>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</si>
  <si>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</si>
  <si>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</si>
  <si>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</si>
  <si>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</si>
  <si>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</si>
  <si>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</si>
  <si>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</si>
  <si>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</si>
  <si>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</si>
  <si>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</si>
  <si>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</si>
  <si>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</si>
  <si>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</si>
  <si>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</si>
  <si>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</si>
  <si>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</si>
  <si>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</si>
  <si>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</si>
  <si>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</si>
  <si>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</si>
  <si>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</si>
  <si>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</si>
  <si>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</si>
  <si>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</si>
  <si>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</si>
  <si>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</si>
  <si>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</si>
  <si>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</si>
  <si>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</si>
  <si>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</si>
  <si>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</si>
  <si>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</si>
  <si>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</si>
  <si>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</si>
  <si>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</si>
  <si>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</si>
  <si>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</si>
  <si>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</si>
  <si>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</si>
  <si>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</si>
  <si>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</si>
  <si>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</si>
  <si>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</si>
  <si>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</si>
  <si>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</si>
  <si>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</si>
  <si>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</si>
  <si>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</si>
  <si>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</si>
  <si>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</si>
  <si>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</si>
  <si>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</si>
  <si>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</si>
  <si>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</si>
  <si>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</si>
  <si>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</si>
  <si>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</si>
  <si>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</si>
  <si>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</si>
  <si>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</si>
  <si>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</si>
  <si>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</si>
  <si>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</si>
  <si>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</si>
  <si>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</si>
  <si>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</si>
  <si>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</si>
  <si>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</si>
  <si>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</si>
  <si>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</si>
  <si>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</si>
  <si>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</si>
  <si>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</si>
  <si>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</si>
  <si>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</si>
  <si>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</si>
  <si>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</si>
  <si>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</si>
  <si>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</si>
  <si>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</si>
  <si>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</si>
  <si>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</si>
  <si>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</si>
  <si>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</si>
  <si>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</si>
  <si>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</si>
  <si>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</si>
  <si>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</si>
  <si>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</si>
  <si>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</si>
  <si>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</si>
  <si>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</si>
  <si>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</si>
  <si>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</si>
  <si>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</si>
  <si>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</si>
  <si>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</si>
  <si>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</si>
  <si>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</si>
  <si>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</si>
  <si>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</si>
  <si>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</si>
  <si>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</si>
  <si>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</si>
  <si>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</si>
  <si>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</si>
  <si>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</si>
  <si>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</si>
  <si>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</si>
  <si>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</si>
  <si>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</si>
  <si>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</si>
  <si>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</si>
  <si>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</si>
  <si>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</si>
  <si>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</si>
  <si>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</si>
  <si>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</si>
  <si>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</si>
  <si>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</si>
  <si>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</si>
  <si>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</si>
  <si>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</si>
  <si>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</si>
  <si>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</si>
  <si>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</si>
  <si>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</si>
  <si>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</si>
  <si>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</si>
  <si>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</si>
  <si>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</si>
  <si>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</si>
  <si>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</si>
  <si>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</si>
  <si>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</si>
  <si>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</si>
  <si>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</si>
  <si>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</si>
  <si>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</si>
  <si>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</si>
  <si>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</si>
  <si>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</si>
  <si>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</si>
  <si>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</si>
  <si>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</si>
  <si>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</si>
  <si>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</si>
  <si>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</si>
  <si>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</si>
  <si>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</si>
  <si>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</si>
  <si>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</si>
  <si>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</si>
  <si>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</si>
  <si>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</si>
  <si>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</si>
  <si>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</si>
  <si>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</si>
  <si>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</si>
  <si>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</si>
  <si>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</si>
  <si>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</si>
  <si>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</si>
  <si>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</si>
  <si>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</si>
  <si>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</si>
  <si>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</si>
  <si>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</si>
  <si>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</si>
  <si>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</si>
  <si>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</si>
  <si>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</si>
  <si>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</si>
  <si>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</si>
  <si>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</si>
  <si>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</si>
  <si>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</si>
  <si>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</si>
  <si>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</si>
  <si>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</si>
  <si>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</si>
  <si>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</si>
  <si>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</si>
  <si>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</si>
  <si>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</si>
  <si>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</si>
  <si>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</si>
  <si>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</si>
  <si>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</si>
  <si>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</si>
  <si>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</si>
  <si>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</si>
  <si>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</si>
  <si>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</si>
  <si>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</si>
  <si>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</si>
  <si>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</si>
  <si>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</si>
  <si>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</si>
  <si>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</si>
  <si>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</si>
  <si>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</si>
  <si>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</si>
  <si>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</si>
  <si>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</si>
  <si>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</si>
  <si>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</si>
  <si>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</si>
  <si>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</si>
  <si>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</si>
  <si>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</si>
  <si>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</si>
  <si>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</si>
  <si>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</si>
  <si>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</si>
  <si>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</si>
  <si>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</si>
  <si>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</si>
  <si>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</si>
  <si>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</si>
  <si>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</si>
  <si>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</si>
  <si>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</si>
  <si>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</si>
  <si>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</si>
  <si>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</si>
  <si>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</si>
  <si>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</si>
  <si>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</si>
  <si>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</si>
  <si>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</si>
  <si>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</si>
  <si>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</si>
  <si>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</si>
  <si>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</si>
  <si>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</si>
  <si>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</si>
  <si>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</si>
  <si>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</si>
  <si>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</si>
  <si>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</si>
  <si>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</si>
  <si>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</si>
  <si>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</si>
  <si>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</si>
  <si>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</si>
  <si>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</si>
  <si>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</si>
  <si>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</si>
  <si>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</si>
  <si>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</si>
  <si>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</si>
  <si>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</si>
  <si>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</si>
  <si>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</si>
  <si>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</si>
  <si>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</si>
  <si>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</si>
  <si>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</si>
  <si>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</si>
  <si>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</si>
  <si>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</si>
  <si>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</si>
  <si>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</si>
  <si>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</si>
  <si>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</si>
  <si>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</si>
  <si>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</si>
  <si>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</si>
  <si>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</si>
  <si>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</si>
  <si>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</si>
  <si>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</si>
  <si>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</si>
  <si>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</si>
  <si>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</si>
  <si>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</si>
  <si>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</si>
  <si>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</si>
  <si>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</si>
  <si>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</si>
  <si>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</si>
  <si>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</si>
  <si>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</si>
  <si>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</si>
  <si>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</si>
  <si>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</si>
  <si>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</si>
  <si>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</si>
  <si>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</si>
  <si>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</si>
  <si>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</si>
  <si>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</si>
  <si>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</si>
  <si>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</si>
  <si>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</si>
  <si>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</si>
  <si>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</si>
  <si>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</si>
  <si>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</si>
  <si>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</si>
  <si>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</si>
  <si>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</si>
  <si>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</si>
  <si>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</si>
  <si>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</si>
  <si>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</si>
  <si>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</si>
  <si>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</si>
  <si>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</si>
  <si>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</si>
  <si>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</si>
  <si>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</si>
  <si>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</si>
  <si>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</si>
  <si>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</si>
  <si>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</si>
  <si>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</si>
  <si>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</si>
  <si>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</si>
  <si>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</si>
  <si>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</si>
  <si>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</si>
  <si>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</si>
  <si>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</si>
  <si>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</si>
  <si>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</si>
  <si>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</si>
  <si>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</si>
  <si>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</si>
  <si>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</si>
  <si>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</si>
  <si>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</si>
  <si>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</si>
  <si>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</si>
  <si>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</si>
  <si>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</si>
  <si>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</si>
  <si>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</si>
  <si>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</si>
  <si>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</si>
  <si>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</si>
  <si>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</si>
  <si>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</si>
  <si>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</si>
  <si>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</si>
  <si>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</si>
  <si>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</si>
  <si>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</si>
  <si>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</si>
  <si>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</si>
  <si>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</si>
  <si>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</si>
  <si>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</si>
  <si>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</si>
  <si>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</si>
  <si>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</si>
  <si>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</si>
  <si>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</si>
  <si>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</si>
  <si>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</si>
  <si>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</si>
  <si>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</si>
  <si>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</si>
  <si>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</si>
  <si>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</si>
  <si>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</si>
  <si>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</si>
  <si>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</si>
  <si>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</si>
  <si>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</si>
  <si>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</si>
  <si>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</si>
  <si>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</si>
  <si>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</si>
  <si>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</si>
  <si>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</si>
  <si>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</si>
  <si>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</si>
  <si>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</si>
  <si>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</si>
  <si>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</si>
  <si>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</si>
  <si>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</si>
  <si>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</si>
  <si>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</si>
  <si>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</si>
  <si>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</si>
  <si>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</si>
  <si>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</si>
  <si>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</si>
  <si>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</si>
  <si>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</si>
  <si>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</si>
  <si>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</si>
  <si>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</si>
  <si>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</si>
  <si>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</si>
  <si>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</si>
  <si>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</si>
  <si>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</si>
  <si>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</si>
  <si>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</si>
  <si>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</si>
  <si>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</si>
  <si>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</si>
  <si>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</si>
  <si>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</si>
  <si>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</si>
  <si>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</si>
  <si>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</si>
  <si>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</si>
  <si>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</si>
  <si>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</si>
  <si>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</si>
  <si>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</si>
  <si>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</si>
  <si>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</si>
  <si>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</si>
  <si>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</si>
  <si>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</si>
  <si>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</si>
  <si>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</si>
  <si>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</si>
  <si>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</si>
  <si>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</si>
  <si>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</si>
  <si>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</si>
  <si>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</si>
  <si>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</si>
  <si>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</si>
  <si>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</si>
  <si>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</si>
  <si>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</si>
  <si>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</si>
  <si>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</si>
  <si>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</si>
  <si>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</si>
  <si>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</si>
  <si>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</si>
  <si>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</si>
  <si>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</si>
  <si>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</si>
  <si>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</si>
  <si>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</si>
  <si>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</si>
  <si>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</si>
  <si>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</si>
  <si>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</si>
  <si>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</si>
  <si>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</si>
  <si>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</si>
  <si>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</si>
  <si>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</si>
  <si>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</si>
  <si>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</si>
  <si>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</si>
  <si>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</si>
  <si>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</si>
  <si>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</si>
  <si>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</si>
  <si>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</si>
  <si>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</si>
  <si>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</si>
  <si>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</si>
  <si>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</si>
  <si>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</si>
  <si>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</si>
  <si>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</si>
  <si>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</si>
  <si>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</si>
  <si>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</si>
  <si>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</si>
  <si>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</si>
  <si>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</si>
  <si>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</si>
  <si>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</si>
  <si>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</si>
  <si>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</si>
  <si>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</si>
  <si>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</si>
  <si>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</si>
  <si>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</si>
  <si>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</si>
  <si>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</si>
  <si>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</si>
  <si>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</si>
  <si>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</si>
  <si>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</si>
  <si>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</si>
  <si>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</si>
  <si>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</si>
  <si>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</si>
  <si>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</si>
  <si>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</si>
  <si>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</si>
  <si>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</si>
  <si>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</si>
  <si>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</si>
  <si>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</si>
  <si>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</si>
  <si>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</si>
  <si>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</si>
  <si>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</si>
  <si>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</si>
  <si>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</si>
  <si>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</si>
  <si>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</si>
  <si>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</si>
  <si>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</si>
  <si>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</si>
  <si>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</si>
  <si>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</si>
  <si>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</si>
  <si>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</si>
  <si>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</si>
  <si>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</si>
  <si>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</si>
  <si>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</si>
  <si>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</si>
  <si>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</si>
  <si>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</si>
  <si>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</si>
  <si>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</si>
  <si>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</si>
  <si>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</si>
  <si>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</si>
  <si>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</si>
  <si>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</si>
  <si>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</si>
  <si>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</si>
  <si>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</si>
  <si>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</si>
  <si>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</si>
  <si>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</si>
  <si>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</si>
  <si>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</si>
  <si>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</si>
  <si>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</si>
  <si>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</si>
  <si>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</si>
  <si>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</si>
  <si>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</si>
  <si>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</si>
  <si>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</si>
  <si>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</si>
  <si>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</si>
  <si>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</si>
  <si>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</si>
  <si>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</si>
  <si>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</si>
  <si>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</si>
  <si>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</si>
  <si>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</si>
  <si>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</si>
  <si>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</si>
  <si>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</si>
  <si>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</si>
  <si>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</si>
  <si>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</si>
  <si>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</si>
  <si>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</si>
  <si>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</si>
  <si>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</si>
  <si>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</si>
  <si>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</si>
  <si>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</si>
  <si>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</si>
  <si>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</si>
  <si>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</si>
  <si>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</si>
  <si>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</si>
  <si>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</si>
  <si>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</si>
  <si>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</si>
  <si>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</si>
  <si>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</si>
  <si>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</si>
  <si>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</si>
  <si>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</si>
  <si>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</si>
  <si>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</si>
  <si>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</si>
  <si>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</si>
  <si>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</si>
  <si>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</si>
  <si>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</si>
  <si>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</si>
  <si>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</si>
  <si>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</si>
  <si>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</si>
  <si>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</si>
  <si>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</si>
  <si>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</si>
  <si>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</si>
  <si>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</si>
  <si>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</si>
  <si>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</si>
  <si>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</si>
  <si>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</si>
  <si>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</si>
  <si>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</si>
  <si>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</si>
  <si>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</si>
  <si>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</si>
  <si>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</si>
  <si>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</si>
  <si>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</si>
  <si>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</si>
  <si>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</si>
  <si>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</si>
  <si>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</si>
  <si>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</si>
  <si>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</si>
  <si>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</si>
  <si>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</si>
  <si>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</si>
  <si>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</si>
  <si>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</si>
  <si>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</si>
  <si>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</si>
  <si>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</si>
  <si>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</si>
  <si>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</si>
  <si>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</si>
  <si>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</si>
  <si>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</si>
  <si>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</si>
  <si>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</si>
  <si>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</si>
  <si>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</si>
  <si>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</si>
  <si>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</si>
  <si>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</si>
  <si>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</si>
  <si>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</si>
  <si>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</si>
  <si>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</si>
  <si>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</si>
  <si>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</si>
  <si>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</si>
  <si>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</si>
  <si>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</si>
  <si>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</si>
  <si>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</si>
  <si>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</si>
  <si>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</si>
  <si>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</si>
  <si>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</si>
  <si>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</si>
  <si>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</si>
  <si>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</si>
  <si>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</si>
  <si>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</si>
  <si>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</si>
  <si>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</si>
  <si>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</si>
  <si>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</si>
  <si>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</si>
  <si>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</si>
  <si>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</si>
  <si>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</si>
  <si>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</si>
  <si>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</si>
  <si>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</si>
  <si>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</si>
  <si>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</si>
  <si>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</si>
  <si>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</si>
  <si>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</si>
  <si>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</si>
  <si>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</si>
  <si>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</si>
  <si>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</si>
  <si>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</si>
  <si>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</si>
  <si>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</si>
  <si>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</si>
  <si>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</si>
  <si>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</si>
  <si>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</si>
  <si>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</si>
  <si>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</si>
  <si>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</si>
  <si>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</si>
  <si>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</si>
  <si>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</si>
  <si>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</si>
  <si>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</si>
  <si>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</si>
  <si>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</si>
  <si>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</si>
  <si>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</si>
  <si>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</si>
  <si>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</si>
  <si>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</si>
  <si>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</si>
  <si>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</si>
  <si>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</si>
  <si>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</si>
  <si>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</si>
  <si>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</si>
  <si>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</si>
  <si>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</si>
  <si>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</si>
  <si>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</si>
  <si>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</si>
  <si>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</si>
  <si>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</si>
  <si>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</si>
  <si>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</si>
  <si>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</si>
  <si>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</si>
  <si>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</si>
  <si>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</si>
  <si>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</si>
  <si>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</si>
  <si>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</si>
  <si>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</si>
  <si>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</si>
  <si>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</si>
  <si>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</si>
  <si>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</si>
  <si>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</si>
  <si>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</si>
  <si>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</si>
  <si>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</si>
  <si>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</si>
  <si>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</si>
  <si>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</si>
  <si>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</si>
  <si>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</si>
  <si>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</si>
  <si>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</si>
  <si>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</si>
  <si>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</si>
  <si>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</si>
  <si>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</si>
  <si>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</si>
  <si>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</si>
  <si>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</si>
  <si>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</si>
  <si>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</si>
  <si>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</si>
  <si>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</si>
  <si>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</si>
  <si>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</si>
  <si>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</si>
  <si>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</si>
  <si>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</si>
  <si>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</si>
  <si>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</si>
  <si>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</si>
  <si>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</si>
  <si>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</si>
  <si>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</si>
  <si>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</si>
  <si>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</si>
  <si>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</si>
  <si>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</si>
  <si>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</si>
  <si>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</si>
  <si>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</si>
  <si>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</si>
  <si>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</si>
  <si>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</si>
  <si>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</si>
  <si>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</si>
  <si>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</si>
  <si>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</si>
  <si>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</si>
  <si>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</si>
  <si>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</si>
  <si>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</si>
  <si>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</si>
  <si>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</si>
  <si>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</si>
  <si>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</si>
  <si>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</si>
  <si>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</si>
  <si>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</si>
  <si>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</si>
  <si>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</si>
  <si>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</si>
  <si>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</si>
  <si>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</si>
  <si>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</si>
  <si>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</si>
  <si>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</si>
  <si>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</si>
  <si>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</si>
  <si>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</si>
  <si>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</si>
  <si>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</si>
  <si>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</si>
  <si>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</si>
  <si>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</si>
  <si>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</si>
  <si>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</si>
  <si>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</si>
  <si>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</si>
  <si>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</si>
  <si>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</si>
  <si>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</si>
  <si>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</si>
  <si>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</si>
  <si>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</si>
  <si>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</si>
  <si>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</si>
  <si>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</si>
  <si>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</si>
  <si>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</si>
  <si>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</si>
  <si>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</si>
  <si>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</si>
  <si>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</si>
  <si>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</si>
  <si>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</si>
  <si>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</si>
  <si>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</si>
  <si>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</si>
  <si>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</si>
  <si>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</si>
  <si>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</si>
  <si>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</si>
  <si>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</si>
  <si>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</si>
  <si>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</si>
  <si>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</si>
  <si>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</si>
  <si>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</si>
  <si>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</si>
  <si>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</si>
  <si>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</si>
  <si>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</si>
  <si>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</si>
  <si>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</si>
  <si>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</si>
  <si>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</si>
  <si>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</si>
  <si>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</si>
  <si>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</si>
  <si>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</si>
  <si>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</si>
  <si>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</si>
  <si>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</si>
  <si>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</si>
  <si>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</si>
  <si>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</si>
  <si>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</si>
  <si>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</si>
  <si>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</si>
  <si>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</si>
  <si>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</si>
  <si>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</si>
  <si>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</si>
  <si>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</si>
  <si>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</si>
  <si>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</si>
  <si>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</si>
  <si>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</si>
  <si>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</si>
  <si>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</si>
  <si>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</si>
  <si>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</si>
  <si>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</si>
  <si>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</si>
  <si>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</si>
  <si>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</si>
  <si>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</si>
  <si>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</si>
  <si>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</si>
  <si>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</si>
  <si>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</si>
  <si>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</si>
  <si>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</si>
  <si>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</si>
  <si>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</si>
  <si>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</si>
  <si>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</si>
  <si>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</si>
  <si>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</si>
  <si>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</si>
  <si>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</si>
  <si>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</si>
  <si>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</si>
  <si>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</si>
  <si>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</si>
  <si>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</si>
  <si>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</si>
  <si>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</si>
  <si>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</si>
  <si>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</si>
  <si>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</si>
  <si>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</si>
  <si>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</si>
  <si>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</si>
  <si>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</si>
  <si>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</si>
  <si>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</si>
  <si>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</si>
  <si>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</si>
  <si>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</si>
  <si>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</si>
  <si>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</si>
  <si>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</si>
  <si>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</si>
  <si>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</si>
  <si>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</si>
  <si>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</si>
  <si>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</si>
  <si>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</si>
  <si>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</si>
  <si>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</si>
  <si>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</si>
  <si>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</si>
  <si>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</si>
  <si>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</si>
  <si>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</si>
  <si>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</si>
  <si>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</si>
  <si>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</si>
  <si>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</si>
  <si>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</si>
  <si>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</si>
  <si>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</si>
  <si>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</si>
  <si>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</si>
  <si>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</si>
  <si>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</si>
  <si>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</si>
  <si>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</si>
  <si>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</si>
  <si>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</si>
  <si>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</si>
  <si>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</si>
  <si>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</si>
  <si>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</si>
  <si>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</si>
  <si>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</si>
  <si>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</si>
  <si>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</si>
  <si>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</si>
  <si>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</si>
  <si>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</si>
  <si>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</si>
  <si>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</si>
  <si>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</si>
  <si>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</si>
  <si>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</si>
  <si>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</si>
  <si>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</si>
  <si>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</si>
  <si>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</si>
  <si>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</si>
  <si>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</si>
  <si>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</si>
  <si>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</si>
  <si>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</si>
  <si>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</si>
  <si>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</si>
  <si>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</si>
  <si>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</si>
  <si>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</si>
  <si>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</si>
  <si>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</si>
  <si>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</si>
  <si>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</si>
  <si>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</si>
  <si>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</si>
  <si>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</si>
  <si>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</si>
  <si>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</si>
  <si>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</si>
  <si>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</si>
  <si>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</si>
  <si>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</si>
  <si>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</si>
  <si>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</si>
  <si>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</si>
  <si>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</si>
  <si>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</si>
  <si>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</si>
  <si>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</si>
  <si>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</si>
  <si>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</si>
  <si>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</si>
  <si>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</si>
  <si>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</si>
  <si>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</si>
  <si>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</si>
  <si>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</si>
  <si>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</si>
  <si>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</si>
  <si>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</si>
  <si>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</si>
  <si>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</si>
  <si>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</si>
  <si>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</si>
  <si>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</si>
  <si>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</si>
  <si>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</si>
  <si>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</si>
  <si>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</si>
  <si>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</si>
  <si>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</si>
  <si>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</si>
  <si>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</si>
  <si>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</si>
  <si>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</si>
  <si>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</si>
  <si>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</si>
  <si>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</si>
  <si>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</si>
  <si>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</si>
  <si>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</si>
  <si>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</si>
  <si>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</si>
  <si>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</si>
  <si>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</si>
  <si>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</si>
  <si>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</si>
  <si>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</si>
  <si>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</si>
  <si>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</si>
  <si>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</si>
  <si>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</si>
  <si>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</si>
  <si>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</si>
  <si>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</si>
  <si>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</si>
  <si>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</si>
  <si>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</si>
  <si>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</si>
  <si>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</si>
  <si>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</si>
  <si>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</si>
  <si>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</si>
  <si>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</si>
  <si>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</si>
  <si>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</si>
  <si>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</si>
  <si>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</si>
  <si>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</si>
  <si>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</si>
  <si>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</si>
  <si>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</si>
  <si>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</si>
  <si>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</si>
  <si>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</si>
  <si>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</si>
  <si>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</si>
  <si>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</si>
  <si>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</si>
  <si>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</si>
  <si>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</si>
  <si>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</si>
  <si>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</si>
  <si>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</si>
  <si>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</si>
  <si>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</si>
  <si>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</si>
  <si>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</si>
  <si>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</si>
  <si>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</si>
  <si>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</si>
  <si>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</si>
  <si>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</si>
  <si>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</si>
  <si>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</si>
  <si>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</si>
  <si>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</si>
  <si>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</si>
  <si>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</si>
  <si>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</si>
  <si>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</si>
  <si>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</si>
  <si>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</si>
  <si>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</si>
  <si>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</si>
  <si>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</si>
  <si>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</si>
  <si>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</si>
  <si>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</si>
  <si>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</si>
  <si>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</si>
  <si>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</si>
  <si>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</si>
  <si>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</si>
  <si>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</si>
  <si>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</si>
  <si>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</si>
  <si>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</si>
  <si>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</si>
  <si>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</si>
  <si>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</si>
  <si>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</si>
  <si>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</si>
  <si>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</si>
  <si>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</si>
  <si>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</si>
  <si>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</si>
  <si>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</si>
  <si>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</si>
  <si>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</si>
  <si>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</si>
  <si>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</si>
  <si>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</si>
  <si>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</si>
  <si>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</si>
  <si>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</si>
  <si>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</si>
  <si>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</si>
  <si>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</si>
  <si>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</si>
  <si>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</si>
  <si>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</si>
  <si>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</si>
  <si>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</si>
  <si>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</si>
  <si>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</si>
  <si>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</si>
  <si>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</si>
  <si>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</si>
  <si>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</si>
  <si>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</si>
  <si>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</si>
  <si>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</si>
  <si>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</si>
  <si>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</si>
  <si>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</si>
  <si>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</si>
  <si>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</si>
  <si>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</si>
  <si>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</si>
  <si>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</si>
  <si>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</si>
  <si>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</si>
  <si>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</si>
  <si>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</si>
  <si>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</si>
  <si>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</si>
  <si>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</si>
  <si>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</si>
  <si>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</si>
  <si>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</si>
  <si>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</si>
  <si>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</si>
  <si>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</si>
  <si>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</si>
  <si>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</si>
  <si>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</si>
  <si>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</si>
  <si>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</si>
  <si>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</si>
  <si>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</si>
  <si>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</si>
  <si>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</si>
  <si>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</si>
  <si>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</si>
  <si>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</si>
  <si>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</si>
  <si>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</si>
  <si>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</si>
  <si>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</si>
  <si>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</si>
  <si>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</si>
  <si>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</si>
  <si>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</si>
  <si>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</si>
  <si>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</si>
  <si>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</si>
  <si>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</si>
  <si>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</si>
  <si>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</si>
  <si>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</si>
  <si>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</si>
  <si>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</si>
  <si>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</si>
  <si>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</si>
  <si>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</si>
  <si>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</si>
  <si>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</si>
  <si>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</si>
  <si>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</si>
  <si>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</si>
  <si>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</si>
  <si>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</si>
  <si>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</si>
  <si>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</si>
  <si>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</si>
  <si>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</si>
  <si>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</si>
  <si>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</si>
  <si>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</si>
  <si>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</si>
  <si>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</si>
  <si>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</si>
  <si>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</si>
  <si>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</si>
  <si>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</si>
  <si>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</si>
  <si>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</si>
  <si>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</si>
  <si>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</si>
  <si>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</si>
  <si>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</si>
  <si>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</si>
  <si>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</si>
  <si>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</si>
  <si>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</si>
  <si>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</si>
  <si>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</si>
  <si>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</si>
  <si>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</si>
  <si>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</si>
  <si>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</si>
  <si>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</si>
  <si>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</si>
  <si>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</si>
  <si>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</si>
  <si>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</si>
  <si>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</si>
  <si>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</si>
  <si>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</si>
  <si>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</si>
  <si>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</si>
  <si>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</si>
  <si>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</si>
  <si>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</si>
  <si>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</si>
  <si>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</si>
  <si>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</si>
  <si>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</si>
  <si>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</si>
  <si>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</si>
  <si>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</si>
  <si>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</si>
  <si>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</si>
  <si>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</si>
  <si>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</si>
  <si>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</si>
  <si>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</si>
  <si>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</si>
  <si>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</si>
  <si>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</si>
  <si>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</si>
  <si>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</si>
  <si>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</si>
  <si>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</si>
  <si>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</si>
  <si>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</si>
  <si>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</si>
  <si>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</si>
  <si>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</si>
  <si>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</si>
  <si>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</si>
  <si>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</si>
  <si>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</si>
  <si>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</si>
  <si>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</si>
  <si>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</si>
  <si>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</si>
  <si>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</si>
  <si>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</si>
  <si>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</si>
  <si>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</si>
  <si>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</si>
  <si>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</si>
  <si>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</si>
  <si>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</si>
  <si>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</si>
  <si>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</si>
  <si>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</si>
  <si>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</si>
  <si>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</si>
  <si>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</si>
  <si>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</si>
  <si>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</si>
  <si>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</si>
  <si>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</si>
  <si>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</si>
  <si>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</si>
  <si>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</si>
  <si>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</si>
  <si>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</si>
  <si>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</si>
  <si>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</si>
  <si>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</si>
  <si>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</si>
  <si>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</si>
  <si>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</si>
  <si>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</si>
  <si>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</si>
  <si>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</si>
  <si>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</si>
  <si>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</si>
  <si>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</si>
  <si>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</si>
  <si>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</si>
  <si>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</si>
  <si>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</si>
  <si>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</si>
  <si>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</si>
  <si>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</si>
  <si>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</si>
  <si>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</si>
  <si>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</si>
  <si>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</si>
  <si>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</si>
  <si>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</si>
  <si>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</si>
  <si>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</si>
  <si>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</si>
  <si>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</si>
  <si>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</si>
  <si>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</si>
  <si>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</si>
  <si>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</si>
  <si>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</si>
  <si>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</si>
  <si>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</si>
  <si>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</si>
  <si>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</si>
  <si>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</si>
  <si>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</si>
  <si>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</si>
  <si>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</si>
  <si>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</si>
  <si>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</si>
  <si>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</si>
  <si>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</si>
  <si>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</si>
  <si>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</si>
  <si>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</si>
  <si>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</si>
  <si>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</si>
  <si>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</si>
  <si>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</si>
  <si>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</si>
  <si>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</si>
  <si>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</si>
  <si>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</si>
  <si>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</si>
  <si>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</si>
  <si>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</si>
  <si>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</si>
  <si>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</si>
  <si>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</si>
  <si>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</si>
  <si>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</si>
  <si>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</si>
  <si>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</si>
  <si>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</si>
  <si>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</si>
  <si>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</si>
  <si>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</si>
  <si>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</si>
  <si>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</si>
  <si>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</si>
  <si>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</si>
  <si>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</si>
  <si>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</si>
  <si>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</si>
  <si>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</si>
  <si>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</si>
  <si>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</si>
  <si>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</si>
  <si>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</si>
  <si>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</si>
  <si>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</si>
  <si>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</si>
  <si>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</si>
  <si>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</si>
  <si>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</si>
  <si>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</si>
  <si>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</si>
  <si>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</si>
  <si>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</si>
  <si>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</si>
  <si>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</si>
  <si>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</si>
  <si>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</si>
  <si>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</si>
  <si>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</si>
  <si>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</si>
  <si>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</si>
  <si>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</si>
  <si>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</si>
  <si>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</si>
  <si>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</si>
  <si>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</si>
  <si>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</si>
  <si>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</si>
  <si>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</si>
  <si>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</si>
  <si>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</si>
  <si>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</si>
  <si>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</si>
  <si>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</si>
  <si>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</si>
  <si>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</si>
  <si>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</si>
  <si>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</si>
  <si>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</si>
  <si>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</si>
  <si>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</si>
  <si>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</si>
  <si>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</si>
  <si>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</si>
  <si>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</si>
  <si>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</si>
  <si>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</si>
  <si>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</si>
  <si>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</si>
  <si>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</si>
  <si>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</si>
  <si>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</si>
  <si>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</si>
  <si>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</si>
  <si>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</si>
  <si>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</si>
  <si>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</si>
  <si>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</si>
  <si>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</si>
  <si>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</si>
  <si>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</si>
  <si>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</si>
  <si>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</si>
  <si>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</si>
  <si>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</si>
  <si>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</si>
  <si>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</si>
  <si>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</si>
  <si>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</si>
  <si>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</si>
  <si>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</si>
  <si>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</si>
  <si>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</si>
  <si>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</si>
  <si>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</si>
  <si>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</si>
  <si>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</si>
  <si>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</si>
  <si>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</si>
  <si>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</si>
  <si>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</si>
  <si>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</si>
  <si>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</si>
  <si>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</si>
  <si>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</si>
  <si>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</si>
  <si>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</si>
  <si>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</si>
  <si>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</si>
  <si>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</si>
  <si>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</si>
  <si>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</si>
  <si>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</si>
  <si>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</si>
  <si>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</si>
  <si>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</si>
  <si>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</si>
  <si>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</si>
  <si>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</si>
  <si>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</si>
  <si>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</si>
  <si>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</si>
  <si>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</si>
  <si>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</si>
  <si>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</si>
  <si>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</si>
  <si>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</si>
  <si>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</si>
  <si>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</si>
  <si>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</si>
  <si>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</si>
  <si>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</si>
  <si>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</si>
  <si>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</si>
  <si>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</si>
  <si>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</si>
  <si>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</si>
  <si>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</si>
  <si>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</si>
  <si>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</si>
  <si>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</si>
  <si>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</si>
  <si>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</si>
  <si>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</si>
  <si>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</si>
  <si>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</si>
  <si>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</si>
  <si>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</si>
  <si>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</si>
  <si>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</si>
  <si>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</si>
  <si>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</si>
  <si>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</si>
  <si>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</si>
  <si>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</si>
  <si>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</si>
  <si>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</si>
  <si>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</si>
  <si>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</si>
  <si>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</si>
  <si>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</si>
  <si>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</si>
  <si>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</si>
  <si>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</si>
  <si>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</si>
  <si>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</si>
  <si>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</si>
  <si>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</si>
  <si>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</si>
  <si>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</si>
  <si>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</si>
  <si>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</si>
  <si>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</si>
  <si>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</si>
  <si>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</si>
  <si>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</si>
  <si>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</si>
  <si>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</si>
  <si>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</si>
  <si>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</si>
  <si>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</si>
  <si>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</si>
  <si>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</si>
  <si>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</si>
  <si>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</si>
  <si>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</si>
  <si>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</si>
  <si>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</si>
  <si>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</si>
  <si>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</si>
  <si>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</si>
  <si>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</si>
  <si>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</si>
  <si>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</si>
  <si>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</si>
  <si>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</si>
  <si>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</si>
  <si>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</si>
  <si>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</si>
  <si>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</si>
  <si>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</si>
  <si>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</si>
  <si>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</si>
  <si>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</si>
  <si>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</si>
  <si>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</si>
  <si>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</si>
  <si>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</si>
  <si>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</si>
  <si>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</si>
  <si>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</si>
  <si>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</si>
  <si>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</si>
  <si>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</si>
  <si>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</si>
  <si>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</si>
  <si>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</si>
  <si>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</si>
  <si>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</si>
  <si>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</si>
  <si>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</si>
  <si>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</si>
  <si>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</si>
  <si>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</si>
  <si>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</si>
  <si>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</si>
  <si>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</si>
  <si>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</si>
  <si>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</si>
  <si>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</si>
  <si>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</si>
  <si>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</si>
  <si>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</si>
  <si>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</si>
  <si>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</si>
  <si>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</si>
  <si>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</si>
  <si>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</si>
  <si>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</si>
  <si>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</si>
  <si>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</si>
  <si>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</si>
  <si>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</si>
  <si>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</si>
  <si>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</si>
  <si>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</si>
  <si>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</si>
  <si>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</si>
  <si>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</si>
  <si>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</si>
  <si>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</si>
  <si>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</si>
  <si>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</si>
  <si>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</si>
  <si>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</si>
  <si>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</si>
  <si>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</si>
  <si>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</si>
  <si>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</si>
  <si>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</si>
  <si>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</si>
  <si>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</si>
  <si>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</si>
  <si>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</si>
  <si>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</si>
  <si>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</si>
  <si>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</si>
  <si>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</si>
  <si>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</si>
  <si>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</si>
  <si>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</si>
  <si>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</si>
  <si>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</si>
  <si>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</si>
  <si>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</si>
  <si>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</si>
  <si>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</si>
  <si>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</si>
  <si>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</si>
  <si>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</si>
  <si>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</si>
  <si>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</si>
  <si>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</si>
  <si>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</si>
  <si>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</si>
  <si>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</si>
  <si>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</si>
  <si>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</si>
  <si>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</si>
  <si>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</si>
  <si>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</si>
  <si>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</si>
  <si>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</si>
  <si>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</si>
  <si>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</si>
  <si>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</si>
  <si>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</si>
  <si>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</si>
  <si>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</si>
  <si>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</si>
  <si>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</si>
  <si>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</si>
  <si>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</si>
  <si>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</si>
  <si>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</si>
  <si>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</si>
  <si>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</si>
  <si>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</si>
  <si>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</si>
  <si>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</si>
  <si>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</si>
  <si>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</si>
  <si>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</si>
  <si>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</si>
  <si>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</si>
  <si>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</si>
  <si>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</si>
  <si>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</si>
  <si>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</si>
  <si>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</si>
  <si>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</si>
  <si>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</si>
  <si>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</si>
  <si>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</si>
  <si>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</si>
  <si>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</si>
  <si>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</si>
  <si>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</si>
  <si>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</si>
  <si>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</si>
  <si>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</si>
  <si>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</si>
  <si>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</si>
  <si>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</si>
  <si>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</si>
  <si>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</si>
  <si>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</si>
  <si>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</si>
  <si>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</si>
  <si>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</si>
  <si>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</si>
  <si>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</si>
  <si>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</si>
  <si>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</si>
  <si>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</si>
  <si>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</si>
  <si>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</si>
  <si>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</si>
  <si>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</si>
  <si>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</si>
  <si>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</si>
  <si>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</si>
  <si>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</si>
  <si>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</si>
  <si>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</si>
  <si>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</si>
  <si>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</si>
  <si>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</si>
  <si>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</si>
  <si>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</si>
  <si>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</si>
  <si>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</si>
  <si>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</si>
  <si>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</si>
  <si>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</si>
  <si>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</si>
  <si>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</si>
  <si>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</si>
  <si>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</si>
  <si>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</si>
  <si>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</si>
  <si>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</si>
  <si>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</si>
  <si>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</si>
  <si>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</si>
  <si>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</si>
  <si>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</si>
  <si>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</si>
  <si>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</si>
  <si>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</si>
  <si>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</si>
  <si>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</si>
  <si>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</si>
  <si>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</si>
  <si>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</si>
  <si>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</si>
  <si>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</si>
  <si>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</si>
  <si>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</si>
  <si>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</si>
  <si>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</si>
  <si>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</si>
  <si>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</si>
  <si>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</si>
  <si>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</si>
  <si>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</si>
  <si>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</si>
  <si>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</si>
  <si>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</si>
  <si>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</si>
  <si>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</si>
  <si>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</si>
  <si>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</si>
  <si>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</si>
  <si>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</si>
  <si>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</si>
  <si>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</si>
  <si>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</si>
  <si>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</si>
  <si>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</si>
  <si>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</si>
  <si>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</si>
  <si>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</si>
  <si>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</si>
  <si>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</si>
  <si>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</si>
  <si>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</si>
  <si>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</si>
  <si>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</si>
  <si>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</si>
  <si>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</si>
  <si>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</si>
  <si>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</si>
  <si>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</si>
  <si>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</si>
  <si>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</si>
  <si>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</si>
  <si>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</si>
  <si>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</si>
  <si>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</si>
  <si>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</si>
  <si>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</si>
  <si>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</si>
  <si>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</si>
  <si>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</si>
  <si>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</si>
  <si>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</si>
  <si>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</si>
  <si>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</si>
  <si>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</si>
  <si>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</si>
  <si>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</si>
  <si>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</si>
  <si>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</si>
  <si>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</si>
  <si>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</si>
  <si>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</si>
  <si>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</si>
  <si>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</si>
  <si>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</si>
  <si>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</si>
  <si>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</si>
  <si>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</si>
  <si>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</si>
  <si>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</si>
  <si>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</si>
  <si>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</si>
  <si>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</si>
  <si>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</si>
  <si>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</si>
  <si>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</si>
  <si>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</si>
  <si>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</si>
  <si>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</si>
  <si>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</si>
  <si>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</si>
  <si>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</si>
  <si>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</si>
  <si>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</si>
  <si>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</si>
  <si>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</si>
  <si>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</si>
  <si>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</si>
  <si>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</si>
  <si>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</si>
  <si>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</si>
  <si>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</si>
  <si>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</si>
  <si>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</si>
  <si>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</si>
  <si>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</si>
  <si>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</si>
  <si>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</si>
  <si>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</si>
  <si>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</si>
  <si>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</si>
  <si>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</si>
  <si>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</si>
  <si>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</si>
  <si>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</si>
  <si>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</si>
  <si>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</si>
  <si>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</si>
  <si>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</si>
  <si>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</si>
  <si>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</si>
  <si>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</si>
  <si>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</si>
  <si>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</si>
  <si>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</si>
  <si>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</si>
  <si>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</si>
  <si>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</si>
  <si>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</si>
  <si>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</si>
  <si>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</si>
  <si>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</si>
  <si>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</si>
  <si>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</si>
  <si>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</si>
  <si>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</si>
  <si>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</si>
  <si>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</si>
  <si>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</si>
  <si>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</si>
  <si>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</si>
  <si>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</si>
  <si>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</si>
  <si>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</si>
  <si>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</si>
  <si>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</si>
  <si>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</si>
  <si>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</si>
  <si>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</si>
  <si>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</si>
  <si>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</si>
  <si>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</si>
  <si>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</si>
  <si>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</si>
  <si>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</si>
  <si>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</si>
  <si>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</si>
  <si>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</si>
  <si>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</si>
  <si>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</si>
  <si>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</si>
  <si>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</si>
  <si>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</si>
  <si>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</si>
  <si>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</si>
  <si>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</si>
  <si>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</si>
  <si>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</si>
  <si>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</si>
  <si>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</si>
  <si>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</si>
  <si>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</si>
  <si>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</si>
  <si>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</si>
  <si>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</si>
  <si>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</si>
  <si>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</si>
  <si>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</si>
  <si>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</si>
  <si>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</si>
  <si>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</si>
  <si>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</si>
  <si>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</si>
  <si>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</si>
  <si>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</si>
  <si>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</si>
  <si>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</si>
  <si>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</si>
  <si>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</si>
  <si>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</si>
  <si>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</si>
  <si>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</si>
  <si>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</si>
  <si>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</si>
  <si>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</si>
  <si>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</si>
  <si>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</si>
  <si>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</si>
  <si>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</si>
  <si>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</si>
  <si>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</si>
  <si>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</si>
  <si>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</si>
  <si>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</si>
  <si>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</si>
  <si>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</si>
  <si>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</si>
  <si>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</si>
  <si>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</si>
  <si>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</si>
  <si>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</si>
  <si>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</si>
  <si>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</si>
  <si>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</si>
  <si>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</si>
  <si>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</si>
  <si>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</si>
  <si>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</si>
  <si>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</si>
  <si>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</si>
  <si>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</si>
  <si>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</si>
  <si>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</si>
  <si>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</si>
  <si>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</si>
  <si>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</si>
  <si>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</si>
  <si>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</si>
  <si>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</si>
  <si>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</si>
  <si>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</si>
  <si>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</si>
  <si>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</si>
  <si>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</si>
  <si>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</si>
  <si>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</si>
  <si>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</si>
  <si>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</si>
  <si>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</si>
  <si>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</si>
  <si>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</si>
  <si>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</si>
  <si>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</si>
  <si>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</si>
  <si>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</si>
  <si>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</si>
  <si>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</si>
  <si>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</si>
  <si>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</si>
  <si>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</si>
  <si>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</si>
  <si>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</si>
  <si>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</si>
  <si>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</si>
  <si>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</si>
  <si>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</si>
  <si>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</si>
  <si>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</si>
  <si>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</si>
  <si>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</si>
  <si>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</si>
  <si>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</si>
  <si>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</si>
  <si>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</si>
  <si>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</si>
  <si>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</si>
  <si>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</si>
  <si>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</si>
  <si>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</si>
  <si>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</si>
  <si>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</si>
  <si>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</si>
  <si>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</si>
  <si>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</si>
  <si>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</si>
  <si>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</si>
  <si>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</si>
  <si>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</si>
  <si>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</si>
  <si>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</si>
  <si>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</si>
  <si>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</si>
  <si>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</si>
  <si>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</si>
  <si>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</si>
  <si>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</si>
  <si>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</si>
  <si>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</si>
  <si>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</si>
  <si>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</si>
  <si>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</si>
  <si>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</si>
  <si>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</si>
  <si>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</si>
  <si>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</si>
  <si>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</si>
  <si>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</si>
  <si>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</si>
  <si>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</si>
  <si>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</si>
  <si>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</si>
  <si>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</si>
  <si>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</si>
  <si>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</si>
  <si>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</si>
  <si>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</si>
  <si>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</si>
  <si>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</si>
  <si>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</si>
  <si>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</si>
  <si>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</si>
  <si>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</si>
  <si>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</si>
  <si>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</si>
  <si>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</si>
  <si>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</si>
  <si>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</si>
  <si>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</si>
  <si>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</si>
  <si>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</si>
  <si>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</si>
  <si>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</si>
  <si>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</si>
  <si>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</si>
  <si>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</si>
  <si>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</si>
  <si>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</si>
  <si>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</si>
  <si>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</si>
  <si>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</si>
  <si>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</si>
  <si>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</si>
  <si>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</si>
  <si>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</si>
  <si>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</si>
  <si>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</si>
  <si>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</si>
  <si>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</si>
  <si>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</si>
  <si>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</si>
  <si>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</si>
  <si>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</si>
  <si>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</si>
  <si>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</si>
  <si>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</si>
  <si>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</si>
  <si>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</si>
  <si>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</si>
  <si>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</si>
  <si>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</si>
  <si>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</si>
  <si>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</si>
  <si>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</si>
  <si>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</si>
  <si>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</si>
  <si>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</si>
  <si>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</si>
  <si>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</si>
  <si>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</si>
  <si>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</si>
  <si>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</si>
  <si>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</si>
  <si>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</si>
  <si>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</si>
  <si>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</si>
  <si>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</si>
  <si>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</si>
  <si>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</si>
  <si>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</si>
  <si>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</si>
  <si>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</si>
  <si>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</si>
  <si>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</si>
  <si>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</si>
  <si>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</si>
  <si>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</si>
  <si>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</si>
  <si>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</si>
  <si>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</si>
  <si>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</si>
  <si>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</si>
  <si>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</si>
  <si>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</si>
  <si>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</si>
  <si>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</si>
  <si>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</si>
  <si>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</si>
  <si>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</si>
  <si>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</si>
  <si>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</si>
  <si>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</si>
  <si>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</si>
  <si>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</si>
  <si>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</si>
  <si>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</si>
  <si>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</si>
  <si>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</si>
  <si>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</si>
  <si>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</si>
  <si>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</si>
  <si>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</si>
  <si>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</si>
  <si>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</si>
  <si>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</si>
  <si>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</si>
  <si>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</si>
  <si>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</si>
  <si>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</si>
  <si>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</si>
  <si>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</si>
  <si>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</si>
  <si>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</si>
  <si>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</si>
  <si>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</si>
  <si>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</si>
  <si>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</si>
  <si>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</si>
  <si>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</si>
  <si>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</si>
  <si>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</si>
  <si>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</si>
  <si>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</si>
  <si>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</si>
  <si>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</si>
  <si>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</si>
  <si>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</si>
  <si>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</si>
  <si>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</si>
  <si>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</si>
  <si>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</si>
  <si>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</si>
  <si>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</si>
  <si>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</si>
  <si>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</si>
  <si>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</si>
  <si>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</si>
  <si>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</si>
  <si>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</si>
  <si>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</si>
  <si>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</si>
  <si>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</si>
  <si>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</si>
  <si>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</si>
  <si>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</si>
  <si>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</si>
  <si>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</si>
  <si>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</si>
  <si>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</si>
  <si>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</si>
  <si>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</si>
  <si>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</si>
  <si>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</si>
  <si>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</si>
  <si>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</si>
  <si>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</si>
  <si>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</si>
  <si>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</si>
  <si>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</si>
  <si>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</si>
  <si>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</si>
  <si>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</si>
  <si>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</si>
  <si>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</si>
  <si>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</si>
  <si>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</si>
  <si>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</si>
  <si>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</si>
  <si>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</si>
  <si>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</si>
  <si>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</si>
  <si>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</si>
  <si>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</si>
  <si>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</si>
  <si>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</si>
  <si>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</si>
  <si>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</si>
  <si>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</si>
  <si>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</si>
  <si>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</si>
  <si>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</si>
  <si>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</si>
  <si>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</si>
  <si>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</si>
  <si>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</si>
  <si>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</si>
  <si>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</si>
  <si>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</si>
  <si>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</si>
  <si>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</si>
  <si>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</si>
  <si>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</si>
  <si>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</si>
  <si>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</si>
  <si>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</si>
  <si>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</si>
  <si>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</si>
  <si>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</si>
  <si>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</si>
  <si>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</si>
  <si>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</si>
  <si>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</si>
  <si>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</si>
  <si>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</si>
  <si>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</si>
  <si>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</si>
  <si>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</si>
  <si>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</si>
  <si>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</si>
  <si>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</si>
  <si>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</si>
  <si>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</si>
  <si>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</si>
  <si>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</si>
  <si>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</si>
  <si>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</si>
  <si>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</si>
  <si>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</si>
  <si>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</si>
  <si>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</si>
  <si>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</si>
  <si>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</si>
  <si>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</si>
  <si>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</si>
  <si>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</si>
  <si>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</si>
  <si>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</si>
  <si>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</si>
  <si>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</si>
  <si>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</si>
  <si>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</si>
  <si>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</si>
  <si>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</si>
  <si>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</si>
  <si>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</si>
  <si>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</si>
  <si>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</si>
  <si>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</si>
  <si>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</si>
  <si>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</si>
  <si>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</si>
  <si>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</si>
  <si>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</si>
  <si>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</si>
  <si>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</si>
  <si>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</si>
  <si>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</si>
  <si>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</si>
  <si>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</si>
  <si>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</si>
  <si>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</si>
  <si>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</si>
  <si>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</si>
  <si>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</si>
  <si>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</si>
  <si>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</si>
  <si>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</si>
  <si>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</si>
  <si>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</si>
  <si>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</si>
  <si>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</si>
  <si>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</si>
  <si>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</si>
  <si>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</si>
  <si>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</si>
  <si>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</si>
  <si>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</si>
  <si>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</si>
  <si>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</si>
  <si>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</si>
  <si>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</si>
  <si>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</si>
  <si>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</si>
  <si>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</si>
  <si>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</si>
  <si>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</si>
  <si>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</si>
  <si>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</si>
  <si>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</si>
  <si>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</si>
  <si>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</si>
  <si>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</si>
  <si>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</si>
  <si>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</si>
  <si>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</si>
  <si>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</si>
  <si>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</si>
  <si>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</si>
  <si>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</si>
  <si>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</si>
  <si>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</si>
  <si>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</si>
  <si>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</si>
  <si>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</si>
  <si>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</si>
  <si>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</si>
  <si>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</si>
  <si>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</si>
  <si>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</si>
  <si>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</si>
  <si>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</si>
  <si>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</si>
  <si>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</si>
  <si>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</si>
  <si>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</si>
  <si>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</si>
  <si>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</si>
  <si>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</si>
  <si>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</si>
  <si>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</si>
  <si>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</si>
  <si>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</si>
  <si>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</si>
  <si>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</si>
  <si>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</si>
  <si>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</si>
  <si>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</si>
  <si>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</si>
  <si>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</si>
  <si>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</si>
  <si>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</si>
  <si>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</si>
  <si>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</si>
  <si>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</si>
  <si>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</si>
  <si>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</si>
  <si>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</si>
  <si>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</si>
  <si>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</si>
  <si>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</si>
  <si>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</si>
  <si>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</si>
  <si>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</si>
  <si>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</si>
  <si>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</si>
  <si>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</si>
  <si>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</si>
  <si>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</si>
  <si>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</si>
  <si>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</si>
  <si>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</si>
  <si>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</si>
  <si>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</si>
  <si>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</si>
  <si>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</si>
  <si>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</si>
  <si>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</si>
  <si>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</si>
  <si>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</si>
  <si>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</si>
  <si>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</si>
  <si>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</si>
  <si>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</si>
  <si>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</si>
  <si>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</si>
  <si>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</si>
  <si>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</si>
  <si>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</si>
  <si>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</si>
  <si>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</si>
  <si>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</si>
  <si>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</si>
  <si>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</si>
  <si>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</si>
  <si>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</si>
  <si>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</si>
  <si>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</si>
  <si>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</si>
  <si>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</si>
  <si>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</si>
  <si>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</si>
  <si>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</si>
  <si>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</si>
  <si>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</si>
  <si>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</si>
  <si>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</si>
  <si>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</si>
  <si>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</si>
  <si>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</si>
  <si>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</si>
  <si>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</si>
  <si>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</si>
  <si>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</si>
  <si>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</si>
  <si>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</si>
  <si>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</si>
  <si>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</si>
  <si>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</si>
  <si>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</si>
  <si>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</si>
  <si>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</si>
  <si>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</si>
  <si>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</si>
  <si>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</si>
  <si>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</si>
  <si>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</si>
  <si>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</si>
  <si>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</si>
  <si>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</si>
  <si>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</si>
  <si>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</si>
  <si>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</si>
  <si>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</si>
  <si>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</si>
  <si>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</si>
  <si>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</si>
  <si>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</si>
  <si>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</si>
  <si>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</si>
  <si>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</si>
  <si>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</si>
  <si>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</si>
  <si>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</si>
  <si>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</si>
  <si>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</si>
  <si>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</si>
  <si>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</si>
  <si>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</si>
  <si>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</si>
  <si>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</si>
  <si>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</si>
  <si>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</si>
  <si>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</si>
  <si>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</si>
  <si>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</si>
  <si>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</si>
  <si>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</si>
  <si>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</si>
  <si>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</si>
  <si>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</si>
  <si>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</si>
  <si>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</si>
  <si>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</si>
  <si>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</si>
  <si>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</si>
  <si>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</si>
  <si>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</si>
  <si>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</si>
  <si>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</si>
  <si>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</si>
  <si>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</si>
  <si>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</si>
  <si>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</si>
  <si>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</si>
  <si>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</si>
  <si>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</si>
  <si>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</si>
  <si>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</si>
  <si>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</si>
  <si>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</si>
  <si>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</si>
  <si>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</si>
  <si>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</si>
  <si>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</si>
  <si>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</si>
  <si>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</si>
  <si>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</si>
  <si>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</si>
  <si>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</si>
  <si>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</si>
  <si>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</si>
  <si>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</si>
  <si>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</si>
  <si>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</si>
  <si>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</si>
  <si>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</si>
  <si>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</si>
  <si>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</si>
  <si>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</si>
  <si>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</si>
  <si>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</si>
  <si>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</si>
  <si>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</si>
  <si>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</si>
  <si>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</si>
  <si>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</si>
  <si>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</si>
  <si>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</si>
  <si>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</si>
  <si>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</si>
  <si>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</si>
  <si>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</si>
  <si>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</si>
  <si>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</si>
  <si>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</si>
  <si>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</si>
  <si>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</si>
  <si>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</si>
  <si>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</si>
  <si>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</si>
  <si>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</si>
  <si>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</si>
  <si>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</si>
  <si>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</si>
  <si>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</si>
  <si>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</si>
  <si>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</si>
  <si>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</si>
  <si>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</si>
  <si>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</si>
  <si>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</si>
  <si>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</si>
  <si>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</si>
  <si>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</si>
  <si>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</si>
  <si>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</si>
  <si>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</si>
  <si>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</si>
  <si>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</si>
  <si>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</si>
  <si>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</si>
  <si>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</si>
  <si>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</si>
  <si>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</si>
  <si>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</si>
  <si>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</si>
  <si>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</si>
  <si>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</si>
  <si>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</si>
  <si>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</si>
  <si>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</si>
  <si>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</si>
  <si>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</si>
  <si>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</si>
  <si>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</si>
  <si>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</si>
  <si>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</si>
  <si>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</si>
  <si>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</si>
  <si>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</si>
  <si>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</si>
  <si>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</si>
  <si>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</si>
  <si>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</si>
  <si>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</si>
  <si>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</si>
  <si>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</si>
  <si>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</si>
  <si>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</si>
  <si>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</si>
  <si>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</si>
  <si>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</si>
  <si>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</si>
  <si>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</si>
  <si>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</si>
  <si>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</si>
  <si>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</si>
  <si>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</si>
  <si>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</si>
  <si>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</si>
  <si>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</si>
  <si>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</si>
  <si>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</si>
  <si>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</si>
  <si>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</si>
  <si>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</si>
  <si>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</si>
  <si>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</si>
  <si>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</si>
  <si>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</si>
  <si>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</si>
  <si>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</si>
  <si>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</si>
  <si>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</si>
  <si>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</si>
  <si>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</si>
  <si>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</si>
  <si>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</si>
  <si>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</si>
  <si>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</si>
  <si>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</si>
  <si>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</si>
  <si>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</si>
  <si>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</si>
  <si>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</si>
  <si>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</si>
  <si>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</si>
  <si>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</si>
  <si>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</si>
  <si>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</si>
  <si>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</si>
  <si>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</si>
  <si>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</si>
  <si>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</si>
  <si>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</si>
  <si>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</si>
  <si>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</si>
  <si>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</si>
  <si>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</si>
  <si>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</si>
  <si>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</si>
  <si>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</si>
  <si>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</si>
  <si>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</si>
  <si>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</si>
  <si>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</si>
  <si>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</si>
  <si>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</si>
  <si>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</si>
  <si>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</si>
  <si>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</si>
  <si>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</si>
  <si>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</si>
  <si>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</si>
  <si>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</si>
  <si>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</si>
  <si>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</si>
  <si>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</si>
  <si>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</si>
  <si>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</si>
  <si>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</si>
  <si>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</si>
  <si>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</si>
  <si>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</si>
  <si>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</si>
  <si>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</si>
  <si>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</si>
  <si>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</si>
  <si>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</si>
  <si>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</si>
  <si>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</si>
  <si>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</si>
  <si>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</si>
  <si>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</si>
  <si>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</si>
  <si>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</si>
  <si>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</si>
  <si>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</si>
  <si>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</si>
  <si>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</si>
  <si>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</si>
  <si>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</si>
  <si>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</si>
  <si>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</si>
  <si>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</si>
  <si>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</si>
  <si>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</si>
  <si>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</si>
  <si>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</si>
  <si>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</si>
  <si>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</si>
  <si>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</si>
  <si>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</si>
  <si>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</si>
  <si>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</si>
  <si>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</si>
  <si>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</si>
  <si>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</si>
  <si>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</si>
  <si>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</si>
  <si>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</si>
  <si>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</si>
  <si>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</si>
  <si>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</si>
  <si>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</si>
  <si>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</si>
  <si>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</si>
  <si>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</si>
  <si>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</si>
  <si>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</si>
  <si>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</si>
  <si>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</si>
  <si>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</si>
  <si>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</si>
  <si>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</si>
  <si>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</si>
  <si>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</si>
  <si>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</si>
  <si>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</si>
  <si>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</si>
  <si>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</si>
  <si>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</si>
  <si>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</si>
  <si>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</si>
  <si>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</si>
  <si>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</si>
  <si>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</si>
  <si>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</si>
  <si>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</si>
  <si>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</si>
  <si>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</si>
  <si>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</si>
  <si>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</si>
  <si>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</si>
  <si>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</si>
  <si>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</si>
  <si>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</si>
  <si>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</si>
  <si>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</si>
  <si>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</si>
  <si>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</si>
  <si>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</si>
  <si>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</si>
  <si>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</si>
  <si>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</si>
  <si>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</si>
  <si>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</si>
  <si>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</si>
  <si>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</si>
  <si>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</si>
  <si>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</si>
  <si>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</si>
  <si>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</si>
  <si>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</si>
  <si>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</si>
  <si>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</si>
  <si>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</si>
  <si>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</si>
  <si>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</si>
  <si>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</si>
  <si>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</si>
  <si>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</si>
  <si>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</si>
  <si>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</si>
  <si>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</si>
  <si>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</si>
  <si>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</si>
  <si>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</si>
  <si>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</si>
  <si>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</si>
  <si>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</si>
  <si>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</si>
  <si>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</si>
  <si>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</si>
  <si>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</si>
  <si>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</si>
  <si>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</si>
  <si>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</si>
  <si>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</si>
  <si>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</si>
  <si>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</si>
  <si>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</si>
  <si>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</si>
  <si>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</si>
  <si>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</si>
  <si>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</si>
  <si>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</si>
  <si>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</si>
  <si>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</si>
  <si>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</si>
  <si>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</si>
  <si>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</si>
  <si>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</si>
  <si>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</si>
  <si>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</si>
  <si>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</si>
  <si>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</si>
  <si>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</si>
  <si>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</si>
  <si>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</si>
  <si>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</si>
  <si>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</si>
  <si>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</si>
  <si>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</si>
  <si>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</si>
  <si>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</si>
  <si>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</si>
  <si>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</si>
  <si>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</si>
  <si>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</si>
  <si>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</si>
  <si>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</si>
  <si>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</si>
  <si>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</si>
  <si>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</si>
  <si>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</si>
  <si>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</si>
  <si>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</si>
  <si>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</si>
  <si>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</si>
  <si>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</si>
  <si>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</si>
  <si>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</si>
  <si>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</si>
  <si>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</si>
  <si>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</si>
  <si>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</si>
  <si>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</si>
  <si>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</si>
  <si>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</si>
  <si>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</si>
  <si>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</si>
  <si>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</si>
  <si>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</si>
  <si>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</si>
  <si>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</si>
  <si>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</si>
  <si>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</si>
  <si>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</si>
  <si>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</si>
  <si>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</si>
  <si>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</si>
  <si>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</si>
  <si>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</si>
  <si>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</si>
  <si>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</si>
  <si>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</si>
  <si>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</si>
  <si>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</si>
  <si>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</si>
  <si>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</si>
  <si>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</si>
  <si>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</si>
  <si>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</si>
  <si>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</si>
  <si>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</si>
  <si>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</si>
  <si>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</si>
  <si>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</si>
  <si>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</si>
  <si>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</si>
  <si>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</si>
  <si>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</si>
  <si>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</si>
  <si>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</si>
  <si>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</si>
  <si>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</si>
  <si>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</si>
  <si>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</si>
  <si>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</si>
  <si>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</si>
  <si>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</si>
  <si>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</si>
  <si>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</si>
  <si>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</si>
  <si>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</si>
  <si>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</si>
  <si>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</si>
  <si>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</si>
  <si>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</si>
  <si>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</si>
  <si>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</si>
  <si>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</si>
  <si>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</si>
  <si>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</si>
  <si>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</si>
  <si>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</si>
  <si>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</si>
  <si>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</si>
  <si>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</si>
  <si>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</si>
  <si>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</si>
  <si>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</si>
  <si>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</si>
  <si>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</si>
  <si>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</si>
  <si>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</si>
  <si>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</si>
  <si>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</si>
  <si>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</si>
  <si>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</si>
  <si>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</si>
  <si>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</si>
  <si>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</si>
  <si>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</si>
  <si>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</si>
  <si>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</si>
  <si>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</si>
  <si>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</si>
  <si>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</si>
  <si>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</si>
  <si>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</si>
  <si>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</si>
  <si>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</si>
  <si>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</si>
  <si>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</si>
  <si>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</si>
  <si>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</si>
  <si>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</si>
  <si>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</si>
  <si>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</si>
  <si>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</si>
  <si>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</si>
  <si>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</si>
  <si>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</si>
  <si>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</si>
  <si>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</si>
  <si>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</si>
  <si>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</si>
  <si>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</si>
  <si>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</si>
  <si>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</si>
  <si>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</si>
  <si>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</si>
  <si>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</si>
  <si>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</si>
  <si>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</si>
  <si>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</si>
  <si>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</si>
  <si>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</si>
  <si>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</si>
  <si>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</si>
  <si>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</si>
  <si>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</si>
  <si>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</si>
  <si>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</si>
  <si>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</si>
  <si>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</si>
  <si>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</si>
  <si>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</si>
  <si>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</si>
  <si>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</si>
  <si>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</si>
  <si>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</si>
  <si>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</si>
  <si>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</si>
  <si>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</si>
  <si>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</si>
  <si>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</si>
  <si>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</si>
  <si>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</si>
  <si>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</si>
  <si>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</si>
  <si>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</si>
  <si>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</si>
  <si>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</si>
  <si>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</si>
  <si>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</si>
  <si>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</si>
  <si>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</si>
  <si>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</si>
  <si>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</si>
  <si>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</si>
  <si>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</si>
  <si>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</si>
  <si>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</si>
  <si>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</si>
  <si>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</si>
  <si>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</si>
  <si>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</si>
  <si>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</si>
  <si>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</si>
  <si>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</si>
  <si>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</si>
  <si>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</si>
  <si>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</si>
  <si>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</si>
  <si>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</si>
  <si>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</si>
  <si>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</si>
  <si>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</si>
  <si>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</si>
  <si>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</si>
  <si>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</si>
  <si>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</si>
  <si>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</si>
  <si>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</si>
  <si>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</si>
  <si>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</si>
  <si>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</si>
  <si>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</si>
  <si>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</si>
  <si>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</si>
  <si>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</si>
  <si>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</si>
  <si>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</si>
  <si>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</si>
  <si>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</si>
  <si>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</si>
  <si>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</si>
  <si>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</si>
  <si>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</si>
  <si>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</si>
  <si>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</si>
  <si>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</si>
  <si>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</si>
  <si>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</si>
  <si>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</si>
  <si>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</si>
  <si>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</si>
  <si>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</si>
  <si>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</si>
  <si>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</si>
  <si>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</si>
  <si>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</si>
  <si>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</si>
  <si>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</si>
  <si>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</si>
  <si>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</si>
  <si>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</si>
  <si>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</si>
  <si>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</si>
  <si>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</si>
  <si>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</si>
  <si>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</si>
  <si>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</si>
  <si>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</si>
  <si>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</si>
  <si>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</si>
  <si>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</si>
  <si>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</si>
  <si>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</si>
  <si>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</si>
  <si>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</si>
  <si>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</si>
  <si>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</si>
  <si>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</si>
  <si>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</si>
  <si>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</si>
  <si>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</si>
  <si>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</si>
  <si>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</si>
  <si>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</si>
  <si>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</si>
  <si>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</si>
  <si>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</si>
  <si>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</si>
  <si>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</si>
  <si>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</si>
  <si>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</si>
  <si>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</si>
  <si>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</si>
  <si>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</si>
  <si>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</si>
  <si>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</si>
  <si>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</si>
  <si>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</si>
  <si>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</si>
  <si>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</si>
  <si>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</si>
  <si>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</si>
  <si>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</si>
  <si>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</si>
  <si>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</si>
  <si>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</si>
  <si>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</si>
  <si>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</si>
  <si>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</si>
  <si>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</si>
  <si>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</si>
  <si>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</si>
  <si>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</si>
  <si>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</si>
  <si>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</si>
  <si>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</si>
  <si>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</si>
  <si>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</si>
  <si>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</si>
  <si>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</si>
  <si>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</si>
  <si>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</si>
  <si>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</si>
  <si>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</si>
  <si>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</si>
  <si>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</si>
  <si>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</si>
  <si>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</si>
  <si>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</si>
  <si>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</si>
  <si>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</si>
  <si>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</si>
  <si>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</si>
  <si>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</si>
  <si>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</si>
  <si>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</si>
  <si>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</si>
  <si>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</si>
  <si>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</si>
  <si>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</si>
  <si>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</si>
  <si>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</si>
  <si>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</si>
  <si>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</si>
  <si>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</si>
  <si>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</si>
  <si>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</si>
  <si>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</si>
  <si>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</si>
  <si>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</si>
  <si>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</si>
  <si>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</si>
  <si>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</si>
  <si>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</si>
  <si>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</si>
  <si>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</si>
  <si>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</si>
  <si>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</si>
  <si>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</si>
  <si>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</si>
  <si>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</si>
  <si>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</si>
  <si>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</si>
  <si>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</si>
  <si>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</si>
  <si>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</si>
  <si>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</si>
  <si>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</si>
  <si>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</si>
  <si>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</si>
  <si>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</si>
  <si>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</si>
  <si>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</si>
  <si>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</si>
  <si>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</si>
  <si>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</si>
  <si>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</si>
  <si>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</si>
  <si>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</si>
  <si>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</si>
  <si>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</si>
  <si>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</si>
  <si>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</si>
  <si>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</si>
  <si>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</si>
  <si>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</si>
  <si>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</si>
  <si>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</si>
  <si>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</si>
  <si>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</si>
  <si>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</si>
  <si>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</si>
  <si>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</si>
  <si>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</si>
  <si>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</si>
  <si>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</si>
  <si>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</si>
  <si>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</si>
  <si>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</si>
  <si>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</si>
  <si>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</si>
  <si>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</si>
  <si>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</si>
  <si>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</si>
  <si>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</si>
  <si>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</si>
  <si>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</si>
  <si>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</si>
  <si>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</si>
  <si>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</si>
  <si>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</si>
  <si>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</si>
  <si>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</si>
  <si>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</si>
  <si>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</si>
  <si>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</si>
  <si>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</si>
  <si>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</si>
  <si>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</si>
  <si>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</si>
  <si>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</si>
  <si>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</si>
  <si>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</si>
  <si>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</si>
  <si>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</si>
  <si>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</si>
  <si>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</si>
  <si>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</si>
  <si>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</si>
  <si>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</si>
  <si>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</si>
  <si>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</si>
  <si>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</si>
  <si>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</si>
  <si>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</si>
  <si>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</si>
  <si>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</si>
  <si>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</si>
  <si>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</si>
  <si>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</si>
  <si>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</si>
  <si>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</si>
  <si>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</si>
  <si>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</si>
  <si>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</si>
  <si>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</si>
  <si>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</si>
  <si>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</si>
  <si>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</si>
  <si>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</si>
  <si>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</si>
  <si>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</si>
  <si>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</si>
  <si>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</si>
  <si>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</si>
  <si>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</si>
  <si>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</si>
  <si>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</si>
  <si>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</si>
  <si>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</si>
  <si>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</si>
  <si>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</si>
  <si>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</si>
  <si>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</si>
  <si>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</si>
  <si>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</si>
  <si>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</si>
  <si>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</si>
  <si>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</si>
  <si>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</si>
  <si>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</si>
  <si>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</si>
  <si>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</si>
  <si>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</si>
  <si>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</si>
  <si>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</si>
  <si>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</si>
  <si>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</si>
  <si>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</si>
  <si>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</si>
  <si>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</si>
  <si>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</si>
  <si>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</si>
  <si>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</si>
  <si>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</si>
  <si>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</si>
  <si>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</si>
  <si>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</si>
  <si>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</si>
  <si>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</si>
  <si>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</si>
  <si>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</si>
  <si>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</si>
  <si>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</si>
  <si>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</si>
  <si>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</si>
  <si>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</si>
  <si>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</si>
  <si>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</si>
  <si>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</si>
  <si>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</si>
  <si>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</si>
  <si>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</si>
  <si>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</si>
  <si>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</si>
  <si>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</si>
  <si>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</si>
  <si>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</si>
  <si>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</si>
  <si>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</si>
  <si>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</si>
  <si>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</si>
  <si>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</si>
  <si>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</si>
  <si>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</si>
  <si>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</si>
  <si>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</si>
  <si>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</si>
  <si>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</si>
  <si>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</si>
  <si>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</si>
  <si>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</si>
  <si>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</si>
  <si>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</si>
  <si>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</si>
  <si>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</si>
  <si>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</si>
  <si>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</si>
  <si>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</si>
  <si>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</si>
  <si>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</si>
  <si>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</si>
  <si>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</si>
  <si>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</si>
  <si>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</si>
  <si>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</si>
  <si>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</si>
  <si>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</si>
  <si>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</si>
  <si>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</si>
  <si>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</si>
  <si>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</si>
  <si>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</si>
  <si>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</si>
  <si>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</si>
  <si>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</si>
  <si>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</si>
  <si>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</si>
  <si>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</si>
  <si>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</si>
  <si>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</si>
  <si>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</si>
  <si>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</si>
  <si>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</si>
  <si>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</si>
  <si>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</si>
  <si>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</si>
  <si>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</si>
  <si>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</si>
  <si>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</si>
  <si>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</si>
  <si>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</si>
  <si>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</si>
  <si>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</si>
  <si>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</si>
  <si>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</si>
  <si>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</si>
  <si>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</si>
  <si>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</si>
  <si>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</si>
  <si>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</si>
  <si>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</si>
  <si>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</si>
  <si>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</si>
  <si>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</si>
  <si>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</si>
  <si>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</si>
  <si>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</si>
  <si>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</si>
  <si>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</si>
  <si>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</si>
  <si>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</si>
  <si>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</si>
  <si>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</si>
  <si>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</si>
  <si>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</si>
  <si>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</si>
  <si>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</si>
  <si>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</si>
  <si>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</si>
  <si>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</si>
  <si>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</si>
  <si>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</si>
  <si>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</si>
  <si>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</si>
  <si>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</si>
  <si>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</si>
  <si>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</si>
  <si>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</si>
  <si>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</si>
  <si>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</si>
  <si>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</si>
  <si>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</si>
  <si>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</si>
  <si>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</si>
  <si>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</si>
  <si>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</si>
  <si>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</si>
  <si>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</si>
  <si>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</si>
  <si>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</si>
  <si>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</si>
  <si>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</si>
  <si>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</si>
  <si>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</si>
  <si>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</si>
  <si>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</si>
  <si>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</si>
  <si>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</si>
  <si>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</si>
  <si>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</si>
  <si>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</si>
  <si>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</si>
  <si>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</si>
  <si>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</si>
  <si>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</si>
  <si>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</si>
  <si>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</si>
  <si>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</si>
  <si>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</si>
  <si>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</si>
  <si>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</si>
  <si>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</si>
  <si>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</si>
  <si>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</si>
  <si>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</si>
  <si>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</si>
  <si>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</si>
  <si>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</si>
  <si>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</si>
  <si>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</si>
  <si>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</si>
  <si>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</si>
  <si>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</si>
  <si>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</si>
  <si>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</si>
  <si>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</si>
  <si>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</si>
  <si>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</si>
  <si>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</si>
  <si>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</si>
  <si>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</si>
  <si>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</si>
  <si>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</si>
  <si>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</si>
  <si>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</si>
  <si>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</si>
  <si>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</si>
  <si>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</si>
  <si>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</si>
  <si>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</si>
  <si>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</si>
  <si>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</si>
  <si>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</si>
  <si>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</si>
  <si>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</si>
  <si>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</si>
  <si>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</si>
  <si>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</si>
  <si>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</si>
  <si>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</si>
  <si>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</si>
  <si>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</si>
  <si>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</si>
  <si>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</si>
  <si>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</si>
  <si>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</si>
  <si>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</si>
  <si>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</si>
  <si>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</si>
  <si>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</si>
  <si>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</si>
  <si>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</si>
  <si>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</si>
  <si>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</si>
  <si>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</si>
  <si>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</si>
  <si>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</si>
  <si>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</si>
  <si>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</si>
  <si>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</si>
  <si>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</si>
  <si>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</si>
  <si>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</si>
  <si>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</si>
  <si>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</si>
  <si>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</si>
  <si>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</si>
  <si>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</si>
  <si>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</si>
  <si>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</si>
  <si>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</si>
  <si>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</si>
  <si>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</si>
  <si>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</si>
  <si>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</si>
  <si>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</si>
  <si>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</si>
  <si>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</si>
  <si>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</si>
  <si>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</si>
  <si>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</si>
  <si>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</si>
  <si>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</si>
  <si>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</si>
  <si>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</si>
  <si>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</si>
  <si>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</si>
  <si>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</si>
  <si>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</si>
  <si>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</si>
  <si>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</si>
  <si>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</si>
  <si>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</si>
  <si>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</si>
  <si>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</si>
  <si>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</si>
  <si>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</si>
  <si>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</si>
  <si>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</si>
  <si>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</si>
  <si>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</si>
  <si>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</si>
  <si>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</si>
  <si>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</si>
  <si>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</si>
  <si>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</si>
  <si>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</si>
  <si>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</si>
  <si>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</si>
  <si>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</si>
  <si>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</si>
  <si>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</si>
  <si>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</si>
  <si>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</si>
  <si>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</si>
  <si>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</si>
  <si>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</si>
  <si>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</si>
  <si>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</si>
  <si>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</si>
  <si>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</si>
  <si>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</si>
  <si>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</si>
  <si>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</si>
  <si>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</si>
  <si>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</si>
  <si>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</si>
  <si>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</si>
  <si>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</si>
  <si>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</si>
  <si>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</si>
  <si>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</si>
  <si>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</si>
  <si>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</si>
  <si>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</si>
  <si>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</si>
  <si>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</si>
  <si>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</si>
  <si>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</si>
  <si>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</si>
  <si>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</si>
  <si>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</si>
  <si>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</si>
  <si>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</si>
  <si>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</si>
  <si>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</si>
  <si>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</si>
  <si>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</si>
  <si>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</si>
  <si>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</si>
  <si>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</si>
  <si>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</si>
  <si>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</si>
  <si>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</si>
  <si>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</si>
  <si>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</si>
  <si>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</si>
  <si>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</si>
  <si>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</si>
  <si>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</si>
  <si>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</si>
  <si>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</si>
  <si>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</si>
  <si>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</si>
  <si>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</si>
  <si>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</si>
  <si>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</si>
  <si>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</si>
  <si>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</si>
  <si>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</si>
  <si>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</si>
  <si>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</si>
  <si>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</si>
  <si>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</si>
  <si>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</si>
  <si>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</si>
  <si>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</si>
  <si>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</si>
  <si>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</si>
  <si>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</si>
  <si>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</si>
  <si>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</si>
  <si>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</si>
  <si>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</si>
  <si>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</si>
  <si>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</si>
  <si>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</si>
  <si>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</si>
  <si>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</si>
  <si>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</si>
  <si>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</si>
  <si>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</si>
  <si>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</si>
  <si>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</si>
  <si>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</si>
  <si>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</si>
  <si>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</si>
  <si>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</si>
  <si>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</si>
  <si>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</si>
  <si>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</si>
  <si>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</si>
  <si>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</si>
  <si>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</si>
  <si>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</si>
  <si>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</si>
  <si>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</si>
  <si>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</si>
  <si>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</si>
  <si>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</si>
  <si>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</si>
  <si>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</si>
  <si>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</si>
  <si>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</si>
  <si>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</si>
  <si>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</si>
  <si>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</si>
  <si>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</si>
  <si>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</si>
  <si>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</si>
  <si>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</si>
  <si>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</si>
  <si>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</si>
  <si>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</si>
  <si>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</si>
  <si>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</si>
  <si>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</si>
  <si>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</si>
  <si>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</si>
  <si>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</si>
  <si>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</si>
  <si>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</si>
  <si>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</si>
  <si>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</si>
  <si>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</si>
  <si>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</si>
  <si>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</si>
  <si>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</si>
  <si>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</si>
  <si>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</si>
  <si>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</si>
  <si>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</si>
  <si>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</si>
  <si>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</si>
  <si>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</si>
  <si>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</si>
  <si>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</si>
  <si>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</si>
  <si>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</si>
  <si>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</si>
  <si>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</si>
  <si>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</si>
  <si>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</si>
  <si>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</si>
  <si>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</si>
  <si>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</si>
  <si>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</si>
  <si>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</si>
  <si>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</si>
  <si>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</si>
  <si>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</si>
  <si>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</si>
  <si>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</si>
  <si>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</si>
  <si>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</si>
  <si>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</si>
  <si>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</si>
  <si>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</si>
  <si>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</si>
  <si>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</si>
  <si>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</si>
  <si>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</si>
  <si>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</si>
  <si>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</si>
  <si>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</si>
  <si>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</si>
  <si>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</si>
  <si>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</si>
  <si>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</si>
  <si>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</si>
  <si>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</si>
  <si>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</si>
  <si>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</si>
  <si>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</si>
  <si>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</si>
  <si>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</si>
  <si>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</si>
  <si>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</si>
  <si>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</si>
  <si>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</si>
  <si>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</si>
  <si>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</si>
  <si>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</si>
  <si>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</si>
  <si>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</si>
  <si>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</si>
  <si>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</si>
  <si>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</si>
  <si>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</si>
  <si>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</si>
  <si>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</si>
  <si>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</si>
  <si>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</si>
  <si>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</si>
  <si>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</si>
  <si>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</si>
  <si>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</si>
  <si>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</si>
  <si>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</si>
  <si>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</si>
  <si>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</si>
  <si>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</si>
  <si>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</si>
  <si>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</si>
  <si>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</si>
  <si>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</si>
  <si>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</si>
  <si>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</si>
  <si>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</si>
  <si>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</si>
  <si>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</si>
  <si>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</si>
  <si>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</si>
  <si>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</si>
  <si>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</si>
  <si>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</si>
  <si>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</si>
  <si>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</si>
  <si>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</si>
  <si>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</si>
  <si>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</si>
  <si>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</si>
  <si>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</si>
  <si>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</si>
  <si>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</si>
  <si>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</si>
  <si>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</si>
  <si>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</si>
  <si>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</si>
  <si>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</si>
  <si>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</si>
  <si>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</si>
  <si>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</si>
  <si>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</si>
  <si>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</si>
  <si>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</si>
  <si>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</si>
  <si>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</si>
  <si>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</si>
  <si>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</si>
  <si>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</si>
  <si>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</si>
  <si>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</si>
  <si>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</si>
  <si>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</si>
  <si>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</si>
  <si>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</si>
  <si>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</si>
  <si>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</si>
  <si>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</si>
  <si>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</si>
  <si>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</si>
  <si>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</si>
  <si>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</si>
  <si>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</si>
  <si>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</si>
  <si>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</si>
  <si>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</si>
  <si>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</si>
  <si>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</si>
  <si>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</si>
  <si>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</si>
  <si>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</si>
  <si>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</si>
  <si>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</si>
  <si>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</si>
  <si>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</si>
  <si>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</si>
  <si>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</si>
  <si>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</si>
  <si>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</si>
  <si>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</si>
  <si>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</si>
  <si>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</si>
  <si>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</si>
  <si>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</si>
  <si>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</si>
  <si>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</si>
  <si>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</si>
  <si>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</si>
  <si>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</si>
  <si>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</si>
  <si>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</si>
  <si>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</si>
  <si>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</si>
  <si>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</si>
  <si>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</si>
  <si>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</si>
  <si>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</si>
  <si>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</si>
  <si>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</si>
  <si>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</si>
  <si>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</si>
  <si>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</si>
  <si>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</si>
  <si>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</si>
  <si>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</si>
  <si>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</si>
  <si>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</si>
  <si>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</si>
  <si>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</si>
  <si>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</si>
  <si>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</si>
  <si>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</si>
  <si>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</si>
  <si>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</si>
  <si>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</si>
  <si>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</si>
  <si>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</si>
  <si>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</si>
  <si>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</si>
  <si>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</si>
  <si>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</si>
  <si>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</si>
  <si>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</si>
  <si>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</si>
  <si>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</si>
  <si>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</si>
  <si>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</si>
  <si>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</si>
  <si>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</si>
  <si>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</si>
  <si>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</si>
  <si>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</si>
  <si>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</si>
  <si>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</si>
  <si>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</si>
  <si>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</si>
  <si>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</si>
  <si>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</si>
  <si>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</si>
  <si>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</si>
  <si>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</si>
  <si>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</si>
  <si>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</si>
  <si>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</si>
  <si>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</si>
  <si>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</si>
  <si>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</si>
  <si>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</si>
  <si>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</si>
  <si>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</si>
  <si>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</si>
  <si>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</si>
  <si>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</si>
  <si>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</si>
  <si>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</si>
  <si>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</si>
  <si>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</si>
  <si>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</si>
  <si>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</si>
  <si>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</si>
  <si>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</si>
  <si>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</si>
  <si>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</si>
  <si>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</si>
  <si>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</si>
  <si>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</si>
  <si>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</si>
  <si>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</si>
  <si>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</si>
  <si>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</si>
  <si>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</si>
  <si>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</si>
  <si>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</si>
  <si>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</si>
  <si>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</si>
  <si>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</si>
  <si>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</si>
  <si>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</si>
  <si>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</si>
  <si>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</si>
  <si>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</si>
  <si>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</si>
  <si>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</si>
  <si>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</si>
  <si>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</si>
  <si>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</si>
  <si>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</si>
  <si>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</si>
  <si>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</si>
  <si>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</si>
  <si>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</si>
  <si>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</si>
  <si>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</si>
  <si>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</si>
  <si>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</si>
  <si>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</si>
  <si>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</si>
  <si>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</si>
  <si>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</si>
  <si>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</si>
  <si>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</si>
  <si>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</si>
  <si>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</si>
  <si>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</si>
  <si>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</si>
  <si>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</si>
  <si>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</si>
  <si>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</si>
  <si>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</si>
  <si>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</si>
  <si>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</si>
  <si>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</si>
  <si>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</si>
  <si>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</si>
  <si>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</si>
  <si>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</si>
  <si>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</si>
  <si>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</si>
  <si>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</si>
  <si>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</si>
  <si>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</si>
  <si>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</si>
  <si>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</si>
  <si>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</si>
  <si>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</si>
  <si>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</si>
  <si>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</si>
  <si>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</si>
  <si>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</si>
  <si>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</si>
  <si>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</si>
  <si>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</si>
  <si>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</si>
  <si>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</si>
  <si>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</si>
  <si>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</si>
  <si>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</si>
  <si>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</si>
  <si>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</si>
  <si>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</si>
  <si>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</si>
  <si>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</si>
  <si>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</si>
  <si>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</si>
  <si>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</si>
  <si>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</si>
  <si>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</si>
  <si>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</si>
  <si>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</si>
  <si>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</si>
  <si>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</si>
  <si>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</si>
  <si>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</si>
  <si>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</si>
  <si>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</si>
  <si>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</si>
  <si>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</si>
  <si>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</si>
  <si>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</si>
  <si>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</si>
  <si>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</si>
  <si>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</si>
  <si>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</si>
  <si>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</si>
  <si>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</si>
  <si>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</si>
  <si>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</si>
  <si>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</si>
  <si>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</si>
  <si>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</si>
  <si>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</si>
  <si>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</si>
  <si>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</si>
  <si>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</si>
  <si>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</si>
  <si>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</si>
  <si>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</si>
  <si>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</si>
  <si>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</si>
  <si>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</si>
  <si>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</si>
  <si>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</si>
  <si>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</si>
  <si>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</si>
  <si>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</si>
  <si>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</si>
  <si>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</si>
  <si>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</si>
  <si>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</si>
  <si>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</si>
  <si>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</si>
  <si>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</si>
  <si>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</si>
  <si>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</si>
  <si>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</si>
  <si>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</si>
  <si>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</si>
  <si>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</si>
  <si>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</si>
  <si>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</si>
  <si>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</si>
  <si>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</si>
  <si>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</si>
  <si>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</si>
  <si>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</si>
  <si>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</si>
  <si>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</si>
  <si>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</si>
  <si>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</si>
  <si>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</si>
  <si>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</si>
  <si>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</si>
  <si>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</si>
  <si>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</si>
  <si>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</si>
  <si>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</si>
  <si>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</si>
  <si>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</si>
  <si>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</si>
  <si>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</si>
  <si>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</si>
  <si>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</si>
  <si>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</si>
  <si>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</si>
  <si>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</si>
  <si>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</si>
  <si>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</si>
  <si>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</si>
  <si>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</si>
  <si>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</si>
  <si>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</si>
  <si>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</si>
  <si>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</si>
  <si>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</si>
  <si>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</si>
  <si>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</si>
  <si>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</si>
  <si>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</si>
  <si>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</si>
  <si>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</si>
  <si>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</si>
  <si>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</si>
  <si>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</si>
  <si>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</si>
  <si>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</si>
  <si>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</si>
  <si>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</si>
  <si>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</si>
  <si>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</si>
  <si>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</si>
  <si>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</si>
  <si>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</si>
  <si>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</si>
  <si>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</si>
  <si>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</si>
  <si>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</si>
  <si>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</si>
  <si>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</si>
  <si>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</si>
  <si>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</si>
  <si>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</si>
  <si>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</si>
  <si>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</si>
  <si>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</si>
  <si>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</si>
  <si>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</si>
  <si>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</si>
  <si>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</si>
  <si>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</si>
  <si>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</si>
  <si>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</si>
  <si>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</si>
  <si>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</si>
  <si>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</si>
  <si>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</si>
  <si>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</si>
  <si>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</si>
  <si>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</si>
  <si>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</si>
  <si>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</si>
  <si>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</si>
  <si>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</si>
  <si>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</si>
  <si>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</si>
  <si>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</si>
  <si>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</si>
  <si>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</si>
  <si>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</si>
  <si>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</si>
  <si>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</si>
  <si>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</si>
  <si>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</si>
  <si>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</si>
  <si>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</si>
  <si>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</si>
  <si>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</si>
  <si>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</si>
  <si>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</si>
  <si>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</si>
  <si>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</si>
  <si>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</si>
  <si>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</si>
  <si>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</si>
  <si>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</si>
  <si>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</si>
  <si>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</si>
  <si>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</si>
  <si>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</si>
  <si>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</si>
  <si>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</si>
  <si>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</si>
  <si>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</si>
  <si>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</si>
  <si>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</si>
  <si>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</si>
  <si>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</si>
  <si>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</si>
  <si>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</si>
  <si>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</si>
  <si>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</si>
  <si>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</si>
  <si>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</si>
  <si>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</si>
  <si>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</si>
  <si>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</si>
  <si>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</si>
  <si>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</si>
  <si>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</si>
  <si>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</si>
  <si>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</si>
  <si>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</si>
  <si>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</si>
  <si>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</si>
  <si>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</si>
  <si>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</si>
  <si>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</si>
  <si>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</si>
  <si>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</si>
  <si>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</si>
  <si>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</si>
  <si>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</si>
  <si>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</si>
  <si>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</si>
  <si>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</si>
  <si>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</si>
  <si>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</si>
  <si>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</si>
  <si>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</si>
  <si>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</si>
  <si>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</si>
  <si>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</si>
  <si>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</si>
  <si>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</si>
  <si>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</si>
  <si>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</si>
  <si>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</si>
  <si>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</si>
  <si>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</si>
  <si>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</si>
  <si>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</si>
  <si>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</si>
  <si>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</si>
  <si>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</si>
  <si>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</si>
  <si>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</si>
  <si>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</si>
  <si>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</si>
  <si>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</si>
  <si>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</si>
  <si>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</si>
  <si>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</si>
  <si>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</si>
  <si>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</si>
  <si>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</si>
  <si>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</si>
  <si>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</si>
  <si>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</si>
  <si>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</si>
  <si>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</si>
  <si>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</si>
  <si>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</si>
  <si>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</si>
  <si>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</si>
  <si>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</si>
  <si>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</si>
  <si>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</si>
  <si>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</si>
  <si>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</si>
  <si>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</si>
  <si>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</si>
  <si>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</si>
  <si>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</si>
  <si>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</si>
  <si>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</si>
  <si>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</si>
  <si>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</si>
  <si>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</si>
  <si>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</si>
  <si>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</si>
  <si>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</si>
  <si>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</si>
  <si>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</si>
  <si>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</si>
  <si>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</si>
  <si>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</si>
  <si>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</si>
  <si>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</si>
  <si>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</si>
  <si>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</si>
  <si>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</si>
  <si>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</si>
  <si>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</si>
  <si>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</si>
  <si>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</si>
  <si>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</si>
  <si>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</si>
  <si>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</si>
  <si>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</si>
  <si>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</si>
  <si>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</si>
  <si>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</si>
  <si>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</si>
  <si>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</si>
  <si>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</si>
  <si>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</si>
  <si>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</si>
  <si>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</si>
  <si>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</si>
  <si>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</si>
  <si>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</si>
  <si>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</si>
  <si>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</si>
  <si>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</si>
  <si>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</si>
  <si>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</si>
  <si>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</si>
  <si>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</si>
  <si>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</si>
  <si>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</si>
  <si>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</si>
  <si>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</si>
  <si>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</si>
  <si>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</si>
  <si>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</si>
  <si>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</si>
  <si>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</si>
  <si>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</si>
  <si>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</si>
  <si>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</si>
  <si>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</si>
  <si>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</si>
  <si>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</si>
  <si>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</si>
  <si>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</si>
  <si>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</si>
  <si>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</si>
  <si>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</si>
  <si>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</si>
  <si>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</si>
  <si>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</si>
  <si>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</si>
  <si>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</si>
  <si>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</si>
  <si>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</si>
  <si>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</si>
  <si>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</si>
  <si>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</si>
  <si>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</si>
  <si>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</si>
  <si>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</si>
  <si>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</si>
  <si>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</si>
  <si>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</si>
  <si>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</si>
  <si>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</si>
  <si>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</si>
  <si>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</si>
  <si>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</si>
  <si>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</si>
  <si>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</si>
  <si>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</si>
  <si>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</si>
  <si>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</si>
  <si>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</si>
  <si>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</si>
  <si>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</si>
  <si>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</si>
  <si>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</si>
  <si>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</si>
  <si>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</si>
  <si>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</si>
  <si>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</si>
  <si>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</si>
  <si>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</si>
  <si>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</si>
  <si>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</si>
  <si>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</si>
  <si>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</si>
  <si>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</si>
  <si>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</si>
  <si>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</si>
  <si>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</si>
  <si>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</si>
  <si>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</si>
  <si>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</si>
  <si>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</si>
  <si>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</si>
  <si>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</si>
  <si>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</si>
  <si>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</si>
  <si>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</si>
  <si>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</si>
  <si>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</si>
  <si>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</si>
  <si>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</si>
  <si>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</si>
  <si>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</si>
  <si>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</si>
  <si>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</si>
  <si>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</si>
  <si>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</si>
  <si>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</si>
  <si>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</si>
  <si>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</si>
  <si>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</si>
  <si>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</si>
  <si>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</si>
  <si>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</si>
  <si>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</si>
  <si>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</si>
  <si>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</si>
  <si>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</si>
  <si>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</si>
  <si>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</si>
  <si>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</si>
  <si>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</si>
  <si>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</si>
  <si>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</si>
  <si>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</si>
  <si>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</si>
  <si>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</si>
  <si>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</si>
  <si>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</si>
  <si>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</si>
  <si>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</si>
  <si>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</si>
  <si>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</si>
  <si>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</si>
  <si>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</si>
  <si>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</si>
  <si>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</si>
  <si>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</si>
  <si>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</si>
  <si>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</si>
  <si>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</si>
  <si>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</si>
  <si>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</si>
  <si>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</si>
  <si>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</si>
  <si>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</si>
  <si>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</si>
  <si>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</si>
  <si>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</si>
  <si>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</si>
  <si>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</si>
  <si>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</si>
  <si>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</si>
  <si>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</si>
  <si>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</si>
  <si>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</si>
  <si>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</si>
  <si>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</si>
  <si>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</si>
  <si>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</si>
  <si>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</si>
  <si>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</si>
  <si>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</si>
  <si>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</si>
  <si>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</si>
  <si>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</si>
  <si>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</si>
  <si>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</si>
  <si>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</si>
  <si>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</si>
  <si>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</si>
  <si>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</si>
  <si>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</si>
  <si>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</si>
  <si>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</si>
  <si>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</si>
  <si>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</si>
  <si>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</si>
  <si>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</si>
  <si>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</si>
  <si>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</si>
  <si>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</si>
  <si>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</si>
  <si>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</si>
  <si>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</si>
  <si>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</si>
  <si>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</si>
  <si>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</si>
  <si>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</si>
  <si>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</si>
  <si>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</si>
  <si>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</si>
  <si>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</si>
  <si>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</si>
  <si>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</si>
  <si>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</si>
  <si>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</si>
  <si>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</si>
  <si>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</si>
  <si>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</si>
  <si>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</si>
  <si>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</si>
  <si>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</si>
  <si>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</si>
  <si>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</si>
  <si>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</si>
  <si>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</si>
  <si>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</si>
  <si>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</si>
  <si>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</si>
  <si>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</si>
  <si>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</si>
  <si>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</si>
  <si>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</si>
  <si>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</si>
  <si>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</si>
  <si>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</si>
  <si>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</si>
  <si>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</si>
  <si>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</si>
  <si>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</si>
  <si>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</si>
  <si>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</si>
  <si>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</si>
  <si>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</si>
  <si>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</si>
  <si>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</si>
  <si>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</si>
  <si>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</si>
  <si>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</si>
  <si>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</si>
  <si>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</si>
  <si>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</si>
  <si>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</si>
  <si>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</si>
  <si>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</si>
  <si>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</si>
  <si>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</si>
  <si>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</si>
  <si>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</si>
  <si>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</si>
  <si>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</si>
  <si>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</si>
  <si>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</si>
  <si>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</si>
  <si>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</si>
  <si>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</si>
  <si>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</si>
  <si>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</si>
  <si>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</si>
  <si>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</si>
  <si>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</si>
  <si>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</si>
  <si>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</si>
  <si>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</si>
  <si>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</si>
  <si>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</si>
  <si>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</si>
  <si>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</si>
  <si>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</si>
  <si>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</si>
  <si>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</si>
  <si>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</si>
  <si>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</si>
  <si>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</si>
  <si>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</si>
  <si>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</si>
  <si>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</si>
  <si>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</si>
  <si>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</si>
  <si>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</si>
  <si>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</si>
  <si>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</si>
  <si>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</si>
  <si>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</si>
  <si>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</si>
  <si>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</si>
  <si>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</si>
  <si>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</si>
  <si>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</si>
  <si>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</si>
  <si>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</si>
  <si>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</si>
  <si>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</si>
  <si>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</si>
  <si>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</si>
  <si>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</si>
  <si>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</si>
  <si>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</si>
  <si>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</si>
  <si>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</si>
  <si>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</si>
  <si>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</si>
  <si>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</si>
  <si>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</si>
  <si>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</si>
  <si>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</si>
  <si>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</si>
  <si>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</si>
  <si>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</si>
  <si>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</si>
  <si>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</si>
  <si>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</si>
  <si>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</si>
  <si>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</si>
  <si>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</si>
  <si>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</si>
  <si>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</si>
  <si>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</si>
  <si>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</si>
  <si>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</si>
  <si>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</si>
  <si>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</si>
  <si>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</si>
  <si>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</si>
  <si>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</si>
  <si>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</si>
  <si>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</si>
  <si>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</si>
  <si>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</si>
  <si>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</si>
  <si>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</si>
  <si>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</si>
  <si>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</si>
  <si>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</si>
  <si>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</si>
  <si>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</si>
  <si>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</si>
  <si>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</si>
  <si>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</si>
  <si>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</si>
  <si>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</si>
  <si>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</si>
  <si>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</si>
  <si>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</si>
  <si>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</si>
  <si>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</si>
  <si>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</si>
  <si>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</si>
  <si>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</si>
  <si>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</si>
  <si>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</si>
  <si>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</si>
  <si>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</si>
  <si>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</si>
  <si>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</si>
  <si>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</si>
  <si>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</si>
  <si>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</si>
  <si>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</si>
  <si>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</si>
  <si>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</si>
  <si>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</si>
  <si>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</si>
  <si>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</si>
  <si>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</si>
  <si>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</si>
  <si>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</si>
  <si>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</si>
  <si>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</si>
  <si>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</si>
  <si>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</si>
  <si>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</si>
  <si>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</si>
  <si>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</si>
  <si>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</si>
  <si>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</si>
  <si>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</si>
  <si>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</si>
  <si>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</si>
  <si>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</si>
  <si>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</si>
  <si>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</si>
  <si>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</si>
  <si>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</si>
  <si>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</si>
  <si>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</si>
  <si>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</si>
  <si>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</si>
  <si>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</si>
  <si>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</si>
  <si>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</si>
  <si>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</si>
  <si>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</si>
  <si>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</si>
  <si>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</si>
  <si>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</si>
  <si>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</si>
  <si>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</si>
  <si>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</si>
  <si>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</si>
  <si>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</si>
  <si>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</si>
  <si>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</si>
  <si>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</si>
  <si>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</si>
  <si>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</si>
  <si>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</si>
  <si>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</si>
  <si>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</si>
  <si>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</si>
  <si>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</si>
  <si>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</si>
  <si>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</si>
  <si>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</si>
  <si>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</si>
  <si>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</si>
  <si>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</si>
  <si>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</si>
  <si>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</si>
  <si>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</si>
  <si>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</si>
  <si>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</si>
  <si>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</si>
  <si>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</si>
  <si>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</si>
  <si>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</si>
  <si>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</si>
  <si>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</si>
  <si>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</si>
  <si>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</si>
  <si>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</si>
  <si>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</si>
  <si>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</si>
  <si>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</si>
  <si>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</si>
  <si>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</si>
  <si>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</si>
  <si>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</si>
  <si>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</si>
  <si>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</si>
  <si>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</si>
  <si>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</si>
  <si>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</si>
  <si>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</si>
  <si>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</si>
  <si>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</si>
  <si>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</si>
  <si>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</si>
  <si>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</si>
  <si>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</si>
  <si>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</si>
  <si>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</si>
  <si>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</si>
  <si>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</si>
  <si>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</si>
  <si>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</si>
  <si>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</si>
  <si>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</si>
  <si>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</si>
  <si>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</si>
  <si>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</si>
  <si>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</si>
  <si>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</si>
  <si>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</si>
  <si>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</si>
  <si>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</si>
  <si>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</si>
  <si>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</si>
  <si>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</si>
  <si>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</si>
  <si>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</si>
  <si>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</si>
  <si>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</si>
  <si>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</si>
  <si>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</si>
  <si>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</si>
  <si>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</si>
  <si>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</si>
  <si>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</si>
  <si>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</si>
  <si>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</si>
  <si>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</si>
  <si>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</si>
  <si>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</si>
  <si>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</si>
  <si>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</si>
  <si>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</si>
  <si>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</si>
  <si>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</si>
  <si>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</si>
  <si>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</si>
  <si>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</si>
  <si>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</si>
  <si>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</si>
  <si>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</si>
  <si>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</si>
  <si>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</si>
  <si>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</si>
  <si>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</si>
  <si>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</si>
  <si>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</si>
  <si>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</si>
  <si>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</si>
  <si>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</si>
  <si>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</si>
  <si>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</si>
  <si>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</si>
  <si>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</si>
  <si>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</si>
  <si>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</si>
  <si>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</si>
  <si>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</si>
  <si>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</si>
  <si>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</si>
  <si>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</si>
  <si>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</si>
  <si>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</si>
  <si>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</si>
  <si>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</si>
  <si>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</si>
  <si>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</si>
  <si>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</si>
  <si>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</si>
  <si>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</si>
  <si>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</si>
  <si>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</si>
  <si>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</si>
  <si>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</si>
  <si>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</si>
  <si>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</si>
  <si>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</si>
  <si>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</si>
  <si>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</si>
  <si>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</si>
  <si>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</si>
  <si>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</si>
  <si>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</si>
  <si>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</si>
  <si>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</si>
  <si>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</si>
  <si>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</si>
  <si>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</si>
  <si>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</si>
  <si>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</si>
  <si>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</si>
  <si>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</si>
  <si>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</si>
  <si>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</si>
  <si>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</si>
  <si>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</si>
  <si>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</si>
  <si>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</si>
  <si>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</si>
  <si>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</si>
  <si>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</si>
  <si>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</si>
  <si>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</si>
  <si>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</si>
  <si>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</si>
  <si>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</si>
  <si>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</si>
  <si>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</si>
  <si>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</si>
  <si>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</si>
  <si>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</si>
  <si>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</si>
  <si>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</si>
  <si>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</si>
  <si>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</si>
  <si>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</si>
  <si>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</si>
  <si>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</si>
  <si>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</si>
  <si>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</si>
  <si>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</si>
  <si>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</si>
  <si>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</si>
  <si>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</si>
  <si>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</si>
  <si>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</si>
  <si>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</si>
  <si>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</si>
  <si>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</si>
  <si>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</si>
  <si>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</si>
  <si>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</si>
  <si>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</si>
  <si>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</si>
  <si>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</si>
  <si>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</si>
  <si>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</si>
  <si>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</si>
  <si>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</si>
  <si>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</si>
  <si>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</si>
  <si>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</si>
  <si>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</si>
  <si>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</si>
  <si>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</si>
  <si>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</si>
  <si>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</si>
  <si>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</si>
  <si>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</si>
  <si>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</si>
  <si>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</si>
  <si>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</si>
  <si>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</si>
  <si>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</si>
  <si>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</si>
  <si>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</si>
  <si>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</si>
  <si>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</si>
  <si>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</si>
  <si>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</si>
  <si>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</si>
  <si>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</si>
  <si>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</si>
  <si>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</si>
  <si>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</si>
  <si>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</si>
  <si>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</si>
  <si>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</si>
  <si>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</si>
  <si>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</si>
  <si>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</si>
  <si>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</si>
  <si>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</si>
  <si>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</si>
  <si>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</si>
  <si>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</si>
  <si>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</si>
  <si>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</si>
  <si>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</si>
  <si>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</si>
  <si>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</si>
  <si>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</si>
  <si>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</si>
  <si>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</si>
  <si>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</si>
  <si>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</si>
  <si>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</si>
  <si>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</si>
  <si>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</si>
  <si>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</si>
  <si>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</si>
  <si>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</si>
  <si>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</si>
  <si>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</si>
  <si>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</si>
  <si>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</si>
  <si>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</si>
  <si>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</si>
  <si>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</si>
  <si>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</si>
  <si>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</si>
  <si>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</si>
  <si>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</si>
  <si>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</si>
  <si>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</si>
  <si>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</si>
  <si>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</si>
  <si>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</si>
  <si>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</si>
  <si>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</si>
  <si>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</si>
  <si>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</si>
  <si>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</si>
  <si>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</si>
  <si>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</si>
  <si>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</si>
  <si>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</si>
  <si>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</si>
  <si>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</si>
  <si>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</si>
  <si>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</si>
  <si>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</si>
  <si>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</si>
  <si>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</si>
  <si>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</si>
  <si>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</si>
  <si>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</si>
  <si>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</si>
  <si>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</si>
  <si>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</si>
  <si>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</si>
  <si>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</si>
  <si>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</si>
  <si>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</si>
  <si>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</si>
  <si>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</si>
  <si>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</si>
  <si>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</si>
  <si>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</si>
  <si>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</si>
  <si>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</si>
  <si>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</si>
  <si>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</si>
  <si>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</si>
  <si>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</si>
  <si>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</si>
  <si>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</si>
  <si>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</si>
  <si>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</si>
  <si>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</si>
  <si>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</si>
  <si>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</si>
  <si>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</si>
  <si>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</si>
  <si>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</si>
  <si>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</si>
  <si>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</si>
  <si>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</si>
  <si>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</si>
  <si>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</si>
  <si>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</si>
  <si>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</si>
  <si>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</si>
  <si>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</si>
  <si>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</si>
  <si>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</si>
  <si>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</si>
  <si>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</si>
  <si>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</si>
  <si>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</si>
  <si>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</si>
  <si>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</si>
  <si>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</si>
  <si>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</si>
  <si>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</si>
  <si>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</si>
  <si>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</si>
  <si>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</si>
  <si>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</si>
  <si>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</si>
  <si>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</si>
  <si>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</si>
  <si>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</si>
  <si>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</si>
  <si>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</si>
  <si>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</si>
  <si>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</si>
  <si>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</si>
  <si>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</si>
  <si>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</si>
  <si>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</si>
  <si>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</si>
  <si>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</si>
  <si>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</si>
  <si>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</si>
  <si>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</si>
  <si>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</si>
  <si>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</si>
  <si>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</si>
  <si>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</si>
  <si>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</si>
  <si>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</si>
  <si>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</si>
  <si>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</si>
  <si>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</si>
  <si>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</si>
  <si>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</si>
  <si>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</si>
  <si>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</si>
  <si>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</si>
  <si>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</si>
  <si>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</si>
  <si>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</si>
  <si>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</si>
  <si>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</si>
  <si>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</si>
  <si>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</si>
  <si>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</si>
  <si>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</si>
  <si>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</si>
  <si>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</si>
  <si>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</si>
  <si>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</si>
  <si>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</si>
  <si>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</si>
  <si>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</si>
  <si>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</si>
  <si>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</si>
  <si>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</si>
  <si>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</si>
  <si>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</si>
  <si>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</si>
  <si>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</si>
  <si>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</si>
  <si>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</si>
  <si>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</si>
  <si>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</si>
  <si>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</si>
  <si>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</si>
  <si>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</si>
  <si>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</si>
  <si>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</si>
  <si>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</si>
  <si>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</si>
  <si>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</si>
  <si>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</si>
  <si>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</si>
  <si>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</si>
  <si>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</si>
  <si>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</si>
  <si>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</si>
  <si>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</si>
  <si>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</si>
  <si>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</si>
  <si>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</si>
  <si>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</si>
  <si>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</si>
  <si>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</si>
  <si>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</si>
  <si>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</si>
  <si>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</si>
  <si>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</si>
  <si>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</si>
  <si>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</si>
  <si>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</si>
  <si>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</si>
  <si>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</si>
  <si>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</si>
  <si>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</si>
  <si>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</si>
  <si>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</si>
  <si>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</si>
  <si>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</si>
  <si>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</si>
  <si>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</si>
  <si>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</si>
  <si>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</si>
  <si>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</si>
  <si>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</si>
  <si>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</si>
  <si>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</si>
  <si>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</si>
  <si>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</si>
  <si>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</si>
  <si>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</si>
  <si>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</si>
  <si>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</si>
  <si>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</si>
  <si>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</si>
  <si>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</si>
  <si>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</si>
  <si>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</si>
  <si>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</si>
  <si>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</si>
  <si>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</si>
  <si>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</si>
  <si>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</si>
  <si>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</si>
  <si>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</si>
  <si>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</si>
  <si>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</si>
  <si>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</si>
  <si>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</si>
  <si>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</si>
  <si>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</si>
  <si>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</si>
  <si>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</si>
  <si>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</si>
  <si>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</si>
  <si>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</si>
  <si>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</si>
  <si>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</si>
  <si>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</si>
  <si>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</si>
  <si>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</si>
  <si>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</si>
  <si>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</si>
  <si>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</si>
  <si>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</si>
  <si>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</si>
  <si>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</si>
  <si>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</si>
  <si>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</si>
  <si>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</si>
  <si>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</si>
  <si>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</si>
  <si>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</si>
  <si>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</si>
  <si>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</si>
  <si>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</si>
  <si>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</si>
  <si>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</si>
  <si>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</si>
  <si>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</si>
  <si>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</si>
  <si>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</si>
  <si>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</si>
  <si>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</si>
  <si>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</si>
  <si>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</si>
  <si>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</si>
  <si>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</si>
  <si>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</si>
  <si>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</si>
  <si>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</si>
  <si>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</si>
  <si>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</si>
  <si>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</si>
  <si>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</si>
  <si>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</si>
  <si>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</si>
  <si>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</si>
  <si>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</si>
  <si>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</si>
  <si>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</si>
  <si>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</si>
  <si>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</si>
  <si>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</si>
  <si>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</si>
  <si>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</si>
  <si>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</si>
  <si>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</si>
  <si>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</si>
  <si>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</si>
  <si>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</si>
  <si>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</si>
  <si>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</si>
  <si>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</si>
  <si>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</si>
  <si>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</si>
  <si>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</si>
  <si>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</si>
  <si>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</si>
  <si>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</si>
  <si>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</si>
  <si>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</si>
  <si>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</si>
  <si>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</si>
  <si>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</si>
  <si>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</si>
  <si>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</si>
  <si>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</si>
  <si>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</si>
  <si>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</si>
  <si>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</si>
  <si>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</si>
  <si>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</si>
  <si>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</si>
  <si>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</si>
  <si>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</si>
  <si>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</si>
  <si>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</si>
  <si>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</si>
  <si>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</si>
  <si>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</si>
  <si>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</si>
  <si>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</si>
  <si>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</si>
  <si>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</si>
  <si>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</si>
  <si>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</si>
  <si>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</si>
  <si>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</si>
  <si>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</si>
  <si>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</si>
  <si>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</si>
  <si>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</si>
  <si>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</si>
  <si>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</si>
  <si>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</si>
  <si>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</si>
  <si>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</si>
  <si>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</si>
  <si>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</si>
  <si>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</si>
  <si>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</si>
  <si>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</si>
  <si>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</si>
  <si>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</si>
  <si>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</si>
  <si>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</si>
  <si>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</si>
  <si>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</si>
  <si>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</si>
  <si>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</si>
  <si>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</si>
  <si>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</si>
  <si>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</si>
  <si>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</si>
  <si>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</si>
  <si>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</si>
  <si>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</si>
  <si>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</si>
  <si>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</si>
  <si>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</si>
  <si>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</si>
  <si>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</si>
  <si>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</si>
  <si>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</si>
  <si>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</si>
  <si>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</si>
  <si>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</si>
  <si>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</si>
  <si>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</si>
  <si>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</si>
  <si>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</si>
  <si>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</si>
  <si>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</si>
  <si>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</si>
  <si>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</si>
  <si>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</si>
  <si>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</si>
  <si>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</si>
  <si>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</si>
  <si>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</si>
  <si>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</si>
  <si>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</si>
  <si>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</si>
  <si>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</si>
  <si>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</si>
  <si>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</si>
  <si>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</si>
  <si>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</si>
  <si>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</si>
  <si>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</si>
  <si>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</si>
  <si>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</si>
  <si>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</si>
  <si>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</si>
  <si>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</si>
  <si>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</si>
  <si>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</si>
  <si>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</si>
  <si>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</si>
  <si>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</si>
  <si>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</si>
  <si>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</si>
  <si>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</si>
  <si>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</si>
  <si>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</si>
  <si>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</si>
  <si>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</si>
  <si>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</si>
  <si>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</si>
  <si>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</si>
  <si>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</si>
  <si>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</si>
  <si>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</si>
  <si>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</si>
  <si>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</si>
  <si>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</si>
  <si>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</si>
  <si>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</si>
  <si>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</si>
  <si>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</si>
  <si>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</si>
  <si>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</si>
  <si>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</si>
  <si>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</si>
  <si>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</si>
  <si>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</si>
  <si>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</si>
  <si>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</si>
  <si>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</si>
  <si>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</si>
  <si>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</si>
  <si>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</si>
  <si>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</si>
  <si>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</si>
  <si>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</si>
  <si>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</si>
  <si>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</si>
  <si>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</si>
  <si>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</si>
  <si>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</si>
  <si>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</si>
  <si>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</si>
  <si>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</si>
  <si>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</si>
  <si>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</si>
  <si>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</si>
  <si>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</si>
  <si>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</si>
  <si>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</si>
  <si>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</si>
  <si>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</si>
  <si>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</si>
  <si>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</si>
  <si>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</si>
  <si>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</si>
  <si>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</si>
  <si>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</si>
  <si>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</si>
  <si>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</si>
  <si>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</si>
  <si>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</si>
  <si>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</si>
  <si>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</si>
  <si>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</si>
  <si>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</si>
  <si>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</si>
  <si>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</si>
  <si>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</si>
  <si>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</si>
  <si>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</si>
  <si>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</si>
  <si>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</si>
  <si>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</si>
  <si>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</si>
  <si>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</si>
  <si>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</si>
  <si>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</si>
  <si>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</si>
  <si>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</si>
  <si>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</si>
  <si>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</si>
  <si>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</si>
  <si>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</si>
  <si>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</si>
  <si>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</si>
  <si>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</si>
  <si>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</si>
  <si>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</si>
  <si>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</si>
  <si>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</si>
  <si>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</si>
  <si>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</si>
  <si>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</si>
  <si>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</si>
  <si>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</si>
  <si>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</si>
  <si>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</si>
  <si>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</si>
  <si>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</si>
  <si>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</si>
  <si>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</si>
  <si>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</si>
  <si>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</si>
  <si>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</si>
  <si>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</si>
  <si>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</si>
  <si>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</si>
  <si>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</si>
  <si>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</si>
  <si>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</si>
  <si>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</si>
  <si>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</si>
  <si>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</si>
  <si>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</si>
  <si>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</si>
  <si>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</si>
  <si>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</si>
  <si>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</si>
  <si>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</si>
  <si>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</si>
  <si>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</si>
  <si>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</si>
  <si>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</si>
  <si>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</si>
  <si>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</si>
  <si>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</si>
  <si>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</si>
  <si>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</si>
  <si>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</si>
  <si>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</si>
  <si>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</si>
  <si>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</si>
  <si>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</si>
  <si>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</si>
  <si>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</si>
  <si>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</si>
  <si>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</si>
  <si>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</si>
  <si>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</si>
  <si>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</si>
  <si>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</si>
  <si>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</si>
  <si>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</si>
  <si>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</si>
  <si>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</si>
  <si>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</si>
  <si>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</si>
  <si>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</si>
  <si>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</si>
  <si>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</si>
  <si>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</si>
  <si>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</si>
  <si>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</si>
  <si>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</si>
  <si>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</si>
  <si>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</si>
  <si>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</si>
  <si>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</si>
  <si>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</si>
  <si>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</si>
  <si>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</si>
  <si>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</si>
  <si>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</si>
  <si>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</si>
  <si>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</si>
  <si>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</si>
  <si>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</si>
  <si>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</si>
  <si>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</si>
  <si>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</si>
  <si>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</si>
  <si>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</si>
  <si>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</si>
  <si>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</si>
  <si>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</si>
  <si>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</si>
  <si>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</si>
  <si>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</si>
  <si>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</si>
  <si>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</si>
  <si>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</si>
  <si>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</si>
  <si>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</si>
  <si>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</si>
  <si>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</si>
  <si>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</si>
  <si>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</si>
  <si>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</si>
  <si>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</si>
  <si>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</si>
  <si>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</si>
  <si>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</si>
  <si>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</si>
  <si>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</si>
  <si>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</si>
  <si>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</si>
  <si>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</si>
  <si>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</si>
  <si>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</si>
  <si>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</si>
  <si>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</si>
  <si>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</si>
  <si>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</si>
  <si>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</si>
  <si>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</si>
  <si>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</si>
  <si>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</si>
  <si>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</si>
  <si>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</si>
  <si>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</si>
  <si>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</si>
  <si>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</si>
  <si>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</si>
  <si>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</si>
  <si>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</si>
  <si>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</si>
  <si>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</si>
  <si>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</si>
  <si>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</si>
  <si>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</si>
  <si>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</si>
  <si>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</si>
  <si>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</si>
  <si>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</si>
  <si>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</si>
  <si>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</si>
  <si>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</si>
  <si>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</si>
  <si>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</si>
  <si>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</si>
  <si>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</si>
  <si>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</si>
  <si>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</si>
  <si>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</si>
  <si>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</si>
  <si>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</si>
  <si>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</si>
  <si>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</si>
  <si>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</si>
  <si>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</si>
  <si>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</si>
  <si>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</si>
  <si>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</si>
  <si>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</si>
  <si>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</si>
  <si>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</si>
  <si>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</si>
  <si>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</si>
  <si>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</si>
  <si>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</si>
  <si>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</si>
  <si>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</si>
  <si>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</si>
  <si>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</si>
  <si>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</si>
  <si>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</si>
  <si>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</si>
  <si>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</si>
  <si>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</si>
  <si>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</si>
  <si>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</si>
  <si>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</si>
  <si>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</si>
  <si>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</si>
  <si>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</si>
  <si>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</si>
  <si>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</si>
  <si>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</si>
  <si>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</si>
  <si>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</si>
  <si>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</si>
  <si>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</si>
  <si>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</si>
  <si>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</si>
  <si>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</si>
  <si>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</si>
  <si>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</si>
  <si>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</si>
  <si>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</si>
  <si>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</si>
  <si>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</si>
  <si>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</si>
  <si>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</si>
  <si>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</si>
  <si>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</si>
  <si>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</si>
  <si>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</si>
  <si>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</si>
  <si>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</si>
  <si>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</si>
  <si>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</si>
  <si>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</si>
  <si>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</si>
  <si>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</si>
  <si>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</si>
  <si>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</si>
  <si>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</si>
  <si>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</si>
  <si>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</si>
  <si>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</si>
  <si>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</si>
  <si>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</si>
  <si>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</si>
  <si>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</si>
  <si>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</si>
  <si>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</si>
  <si>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</si>
  <si>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</si>
  <si>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</si>
  <si>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</si>
  <si>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</si>
  <si>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</si>
  <si>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</si>
  <si>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</si>
  <si>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</si>
  <si>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</si>
  <si>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</si>
  <si>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</si>
  <si>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</si>
  <si>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</si>
  <si>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</si>
  <si>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</si>
  <si>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</si>
  <si>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</si>
  <si>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</si>
  <si>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</si>
  <si>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</si>
  <si>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</si>
  <si>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</si>
  <si>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</si>
  <si>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</si>
  <si>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</si>
  <si>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</si>
  <si>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</si>
  <si>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</si>
  <si>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</si>
  <si>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</si>
  <si>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</si>
  <si>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</si>
  <si>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</si>
  <si>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</si>
  <si>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</si>
  <si>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</si>
  <si>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</si>
  <si>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</si>
  <si>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</si>
  <si>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</si>
  <si>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</si>
  <si>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</si>
  <si>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</si>
  <si>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</si>
  <si>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</si>
  <si>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</si>
  <si>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</si>
  <si>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</si>
  <si>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</si>
  <si>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</si>
  <si>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</si>
  <si>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</si>
  <si>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</si>
  <si>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</si>
  <si>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</si>
  <si>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</si>
  <si>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</si>
  <si>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</si>
  <si>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</si>
  <si>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</si>
  <si>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</si>
  <si>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</si>
  <si>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</si>
  <si>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</si>
  <si>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</si>
  <si>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</si>
  <si>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</si>
  <si>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</si>
  <si>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</si>
  <si>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</si>
  <si>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</si>
  <si>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</si>
  <si>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</si>
  <si>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</si>
  <si>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</si>
  <si>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</si>
  <si>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</si>
  <si>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</si>
  <si>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</si>
  <si>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</si>
  <si>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</si>
  <si>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</si>
  <si>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</si>
  <si>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</si>
  <si>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</si>
  <si>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</si>
  <si>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</si>
  <si>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</si>
  <si>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</si>
  <si>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</si>
  <si>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</si>
  <si>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</si>
  <si>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</si>
  <si>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</si>
  <si>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</si>
  <si>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</si>
  <si>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</si>
  <si>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</si>
  <si>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</si>
  <si>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</si>
  <si>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</si>
  <si>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</si>
  <si>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</si>
  <si>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</si>
  <si>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</si>
  <si>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</si>
  <si>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</si>
  <si>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</si>
  <si>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</si>
  <si>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</si>
  <si>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</si>
  <si>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</si>
  <si>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</si>
  <si>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</si>
  <si>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</si>
  <si>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</si>
  <si>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</si>
  <si>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</si>
  <si>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</si>
  <si>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</si>
  <si>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</si>
  <si>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</si>
  <si>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</si>
  <si>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</si>
  <si>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</si>
  <si>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</si>
  <si>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</si>
  <si>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</si>
  <si>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</si>
  <si>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</si>
  <si>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</si>
  <si>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</si>
  <si>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</si>
  <si>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</si>
  <si>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</si>
  <si>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</si>
  <si>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</si>
  <si>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</si>
  <si>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</si>
  <si>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</si>
  <si>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</si>
  <si>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</si>
  <si>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</si>
  <si>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</si>
  <si>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</si>
  <si>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</si>
  <si>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</si>
  <si>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</si>
  <si>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</si>
  <si>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</si>
  <si>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</si>
  <si>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</si>
  <si>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</si>
  <si>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</si>
  <si>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</si>
  <si>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</si>
  <si>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</si>
  <si>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</si>
  <si>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</si>
  <si>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</si>
  <si>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</si>
  <si>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</si>
  <si>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</si>
  <si>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</si>
  <si>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</si>
  <si>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</si>
  <si>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</si>
  <si>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</si>
  <si>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</si>
  <si>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</si>
  <si>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</si>
  <si>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</si>
  <si>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</si>
  <si>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</si>
  <si>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</si>
  <si>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</si>
  <si>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</si>
  <si>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</si>
  <si>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</si>
  <si>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</si>
  <si>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</si>
  <si>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</si>
  <si>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</si>
  <si>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</si>
  <si>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</si>
  <si>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</si>
  <si>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</si>
  <si>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</si>
  <si>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</si>
  <si>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</si>
  <si>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</si>
  <si>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</si>
  <si>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</si>
  <si>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</si>
  <si>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</si>
  <si>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</si>
  <si>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</si>
  <si>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</si>
  <si>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</si>
  <si>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</si>
  <si>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</si>
  <si>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</si>
  <si>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</si>
  <si>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</si>
  <si>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</si>
  <si>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</si>
  <si>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</si>
  <si>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</si>
  <si>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</si>
  <si>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</si>
  <si>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</si>
  <si>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</si>
  <si>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</si>
  <si>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</si>
  <si>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</si>
  <si>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</si>
  <si>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</si>
  <si>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</si>
  <si>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</si>
  <si>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</si>
  <si>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</si>
  <si>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</si>
  <si>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</si>
  <si>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</si>
  <si>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</si>
  <si>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</si>
  <si>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</si>
  <si>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</si>
  <si>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</si>
  <si>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</si>
  <si>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</si>
  <si>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</si>
  <si>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</si>
  <si>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</si>
  <si>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</si>
  <si>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</si>
  <si>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</si>
  <si>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</si>
  <si>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</si>
  <si>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</si>
  <si>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</si>
  <si>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</si>
  <si>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</si>
  <si>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</si>
  <si>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</si>
  <si>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</si>
  <si>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</si>
  <si>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</si>
  <si>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</si>
  <si>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</si>
  <si>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</si>
  <si>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</si>
  <si>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</si>
  <si>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</si>
  <si>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</si>
  <si>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</si>
  <si>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</si>
  <si>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</si>
  <si>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</si>
  <si>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</si>
  <si>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</si>
  <si>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</si>
  <si>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</si>
  <si>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</si>
  <si>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</si>
  <si>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</si>
  <si>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</si>
  <si>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</si>
  <si>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</si>
  <si>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</si>
  <si>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</si>
  <si>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</si>
  <si>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</si>
  <si>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</si>
  <si>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</si>
  <si>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</si>
  <si>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</si>
  <si>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</si>
  <si>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</si>
  <si>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</si>
  <si>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</si>
  <si>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</si>
  <si>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</si>
  <si>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</si>
  <si>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</si>
  <si>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</si>
  <si>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</si>
  <si>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</si>
  <si>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</si>
  <si>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</si>
  <si>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</si>
  <si>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</si>
  <si>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</si>
  <si>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</si>
  <si>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</si>
  <si>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</si>
  <si>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</si>
  <si>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</si>
  <si>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</si>
  <si>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</si>
  <si>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</si>
  <si>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</si>
  <si>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</si>
  <si>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</si>
  <si>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</si>
  <si>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</si>
  <si>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</si>
  <si>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</si>
  <si>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</si>
  <si>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</si>
  <si>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</si>
  <si>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</si>
  <si>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</si>
  <si>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</si>
  <si>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</si>
  <si>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</si>
  <si>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</si>
  <si>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</si>
  <si>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</si>
  <si>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</si>
  <si>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</si>
  <si>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</si>
  <si>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</si>
  <si>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</si>
  <si>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</si>
  <si>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</si>
  <si>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</si>
  <si>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</si>
  <si>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</si>
  <si>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</si>
  <si>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</si>
  <si>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</si>
  <si>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</si>
  <si>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</si>
  <si>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</si>
  <si>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</si>
  <si>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</si>
  <si>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</si>
  <si>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</si>
  <si>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</si>
  <si>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</si>
  <si>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</si>
  <si>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</si>
  <si>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</si>
  <si>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</si>
  <si>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</si>
  <si>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</si>
  <si>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</si>
  <si>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</si>
  <si>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</si>
  <si>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</si>
  <si>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</si>
  <si>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</si>
  <si>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</si>
  <si>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</si>
  <si>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</si>
  <si>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</si>
  <si>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</si>
  <si>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</si>
  <si>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</si>
  <si>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</si>
  <si>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</si>
  <si>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</si>
  <si>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</si>
  <si>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</si>
  <si>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</si>
  <si>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</si>
  <si>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</si>
  <si>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</si>
  <si>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</si>
  <si>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</si>
  <si>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</si>
  <si>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</si>
  <si>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</si>
  <si>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</si>
  <si>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</si>
  <si>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</si>
  <si>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</si>
  <si>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</si>
  <si>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</si>
  <si>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</si>
  <si>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</si>
  <si>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</si>
  <si>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</si>
  <si>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</si>
  <si>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</si>
  <si>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</si>
  <si>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</si>
  <si>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</si>
  <si>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</si>
  <si>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</si>
  <si>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</si>
  <si>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</si>
  <si>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</si>
  <si>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</si>
  <si>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</si>
  <si>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</si>
  <si>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</si>
  <si>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</si>
  <si>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</si>
  <si>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</si>
  <si>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</si>
  <si>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</si>
  <si>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</si>
  <si>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</si>
  <si>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</si>
  <si>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</si>
  <si>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</si>
  <si>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</si>
  <si>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</si>
  <si>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</si>
  <si>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</si>
  <si>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</si>
  <si>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</si>
  <si>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</si>
  <si>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</si>
  <si>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</si>
  <si>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</si>
  <si>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</si>
  <si>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</si>
  <si>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</si>
  <si>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</si>
  <si>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</si>
  <si>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</si>
  <si>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</si>
  <si>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</si>
  <si>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</si>
  <si>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</si>
  <si>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</si>
  <si>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</si>
  <si>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</si>
  <si>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</si>
  <si>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</si>
  <si>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</si>
  <si>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</si>
  <si>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</si>
  <si>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</si>
  <si>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</si>
  <si>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</si>
  <si>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</si>
  <si>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</si>
  <si>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</si>
  <si>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</si>
  <si>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</si>
  <si>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</si>
  <si>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</si>
  <si>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</si>
  <si>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</si>
  <si>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</si>
  <si>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</si>
  <si>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</si>
  <si>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</si>
  <si>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</si>
  <si>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</si>
  <si>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</si>
  <si>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</si>
  <si>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</si>
  <si>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</si>
  <si>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</si>
  <si>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</si>
  <si>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</si>
  <si>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</si>
  <si>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</si>
  <si>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</si>
  <si>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</si>
  <si>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</si>
  <si>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</si>
  <si>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</si>
  <si>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</si>
  <si>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</si>
  <si>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</si>
  <si>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</si>
  <si>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</si>
  <si>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</si>
  <si>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</si>
  <si>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</si>
  <si>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</si>
  <si>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</si>
  <si>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</si>
  <si>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</si>
  <si>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</si>
  <si>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</si>
  <si>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</si>
  <si>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</si>
  <si>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</si>
  <si>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</si>
  <si>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</si>
  <si>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</si>
  <si>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</si>
  <si>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</si>
  <si>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</si>
  <si>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</si>
  <si>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</si>
  <si>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</si>
  <si>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</si>
  <si>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</si>
  <si>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</si>
  <si>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</si>
  <si>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</si>
  <si>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</si>
  <si>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</si>
  <si>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</si>
  <si>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</si>
  <si>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</si>
  <si>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</si>
  <si>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</si>
  <si>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</si>
  <si>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</si>
  <si>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</si>
  <si>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</si>
  <si>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</si>
  <si>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</si>
  <si>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</si>
  <si>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</si>
  <si>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</si>
  <si>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</si>
  <si>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</si>
  <si>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</si>
  <si>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</si>
  <si>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</si>
  <si>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</si>
  <si>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</si>
  <si>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</si>
  <si>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</si>
  <si>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</si>
  <si>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</si>
  <si>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</si>
  <si>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</si>
  <si>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</si>
  <si>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</si>
  <si>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</si>
  <si>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</si>
  <si>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</si>
  <si>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</si>
  <si>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</si>
  <si>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</si>
  <si>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</si>
  <si>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</si>
  <si>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</si>
  <si>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</si>
  <si>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</si>
  <si>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</si>
  <si>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</si>
  <si>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</si>
  <si>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</si>
  <si>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</si>
  <si>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</si>
  <si>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</si>
  <si>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</si>
  <si>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</si>
  <si>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</si>
  <si>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</si>
  <si>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</si>
  <si>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</si>
  <si>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</si>
  <si>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</si>
  <si>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</si>
  <si>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</si>
  <si>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</si>
  <si>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</si>
  <si>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</si>
  <si>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</si>
  <si>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</si>
  <si>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</si>
  <si>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</si>
  <si>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</si>
  <si>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</si>
  <si>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</si>
  <si>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</si>
  <si>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</si>
  <si>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</si>
  <si>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</si>
  <si>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</si>
  <si>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</si>
  <si>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</si>
  <si>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</si>
  <si>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</si>
  <si>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</si>
  <si>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</si>
  <si>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</si>
  <si>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</si>
  <si>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</si>
  <si>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</si>
  <si>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</si>
  <si>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</si>
  <si>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</si>
  <si>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</si>
  <si>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</si>
  <si>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</si>
  <si>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</si>
  <si>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</si>
  <si>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</si>
  <si>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</si>
  <si>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</si>
  <si>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</si>
  <si>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</si>
  <si>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</si>
  <si>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</si>
  <si>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</si>
  <si>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</si>
  <si>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</si>
  <si>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</si>
  <si>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</si>
  <si>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</si>
  <si>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</si>
  <si>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</si>
  <si>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</si>
  <si>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</si>
  <si>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</si>
  <si>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</si>
  <si>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</si>
  <si>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</si>
  <si>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</si>
  <si>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</si>
  <si>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</si>
  <si>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</si>
  <si>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</si>
  <si>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</si>
  <si>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</si>
  <si>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</si>
  <si>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</si>
  <si>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</si>
  <si>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</si>
  <si>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</si>
  <si>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</si>
  <si>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</si>
  <si>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</si>
  <si>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</si>
  <si>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</si>
  <si>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</si>
  <si>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</si>
  <si>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</si>
  <si>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</si>
  <si>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</si>
  <si>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</si>
  <si>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</si>
  <si>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</si>
  <si>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</si>
  <si>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</si>
  <si>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</si>
  <si>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</si>
  <si>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</si>
  <si>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</si>
  <si>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</si>
  <si>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</si>
  <si>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</si>
  <si>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</si>
  <si>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</si>
  <si>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</si>
  <si>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</si>
  <si>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</si>
  <si>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</si>
  <si>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</si>
  <si>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</si>
  <si>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</si>
  <si>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</si>
  <si>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</si>
  <si>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</si>
  <si>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</si>
  <si>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</si>
  <si>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</si>
  <si>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</si>
  <si>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</si>
  <si>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</si>
  <si>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</si>
  <si>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</si>
  <si>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</si>
  <si>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</si>
  <si>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</si>
  <si>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</si>
  <si>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</si>
  <si>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</si>
  <si>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</si>
  <si>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</si>
  <si>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</si>
  <si>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</si>
  <si>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</si>
  <si>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</si>
  <si>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</si>
  <si>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</si>
  <si>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</si>
  <si>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</si>
  <si>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</si>
  <si>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</si>
  <si>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</si>
  <si>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</si>
  <si>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</si>
  <si>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</si>
  <si>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</si>
  <si>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</si>
  <si>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</si>
  <si>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</si>
  <si>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</si>
  <si>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</si>
  <si>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</si>
  <si>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</si>
  <si>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</si>
  <si>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</si>
  <si>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</si>
  <si>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</si>
  <si>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</si>
  <si>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</si>
  <si>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</si>
  <si>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</si>
  <si>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</si>
  <si>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</si>
  <si>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</si>
  <si>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</si>
  <si>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</si>
  <si>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</si>
  <si>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</si>
  <si>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</si>
  <si>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</si>
  <si>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</si>
  <si>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</si>
  <si>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</si>
  <si>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</si>
  <si>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</si>
  <si>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</si>
  <si>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</si>
  <si>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</si>
  <si>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</si>
  <si>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</si>
  <si>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</si>
  <si>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</si>
  <si>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</si>
  <si>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</si>
  <si>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</si>
  <si>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</si>
  <si>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</si>
  <si>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</si>
  <si>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</si>
  <si>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</si>
  <si>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</si>
  <si>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</si>
  <si>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</si>
  <si>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</si>
  <si>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</si>
  <si>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</si>
  <si>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</si>
  <si>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</si>
  <si>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</si>
  <si>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</si>
  <si>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</si>
  <si>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</si>
  <si>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</si>
  <si>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</si>
  <si>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</si>
  <si>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</si>
  <si>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</si>
  <si>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</si>
  <si>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</si>
  <si>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</si>
  <si>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</si>
  <si>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</si>
  <si>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</si>
  <si>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</si>
  <si>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</si>
  <si>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</si>
  <si>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</si>
  <si>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</si>
  <si>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</si>
  <si>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</si>
  <si>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</si>
  <si>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</si>
  <si>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</si>
  <si>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</si>
  <si>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</si>
  <si>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</si>
  <si>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</si>
  <si>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</si>
  <si>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</si>
  <si>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</si>
  <si>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</si>
  <si>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</si>
  <si>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</si>
  <si>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</si>
  <si>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</si>
  <si>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</si>
  <si>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</si>
  <si>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</si>
  <si>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</si>
  <si>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</si>
  <si>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</si>
  <si>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</si>
  <si>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</si>
  <si>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</si>
  <si>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</si>
  <si>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</si>
  <si>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</si>
  <si>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</si>
  <si>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</si>
  <si>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</si>
  <si>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</si>
  <si>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</si>
  <si>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</si>
  <si>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</si>
  <si>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</si>
  <si>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</si>
  <si>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</si>
  <si>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</si>
  <si>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</si>
  <si>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</si>
  <si>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</si>
  <si>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</si>
  <si>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</si>
  <si>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</si>
  <si>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</si>
  <si>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</si>
  <si>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</si>
  <si>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</si>
  <si>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</si>
  <si>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</si>
  <si>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</si>
  <si>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</si>
  <si>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</si>
  <si>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</si>
  <si>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</si>
  <si>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</si>
  <si>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</si>
  <si>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</si>
  <si>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</si>
  <si>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</si>
  <si>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</si>
  <si>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</si>
  <si>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</si>
  <si>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</si>
  <si>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</si>
  <si>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</si>
  <si>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</si>
  <si>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</si>
  <si>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</si>
  <si>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</si>
  <si>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</si>
  <si>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</si>
  <si>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</si>
  <si>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</si>
  <si>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</si>
  <si>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</si>
  <si>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</si>
  <si>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</si>
  <si>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</si>
  <si>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</si>
  <si>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</si>
  <si>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</si>
  <si>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</si>
  <si>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</si>
  <si>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</si>
  <si>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</si>
  <si>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</si>
  <si>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</si>
  <si>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</si>
  <si>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</si>
  <si>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</si>
  <si>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</si>
  <si>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</si>
  <si>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</si>
  <si>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</si>
  <si>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</si>
  <si>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</si>
  <si>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</si>
  <si>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</si>
  <si>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</si>
  <si>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</si>
  <si>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</si>
  <si>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</si>
  <si>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</si>
  <si>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</si>
  <si>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</si>
  <si>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</si>
  <si>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</si>
  <si>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</si>
  <si>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</si>
  <si>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</si>
  <si>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</si>
  <si>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</si>
  <si>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</si>
  <si>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</si>
  <si>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</si>
  <si>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</si>
  <si>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</si>
  <si>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</si>
  <si>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</si>
  <si>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</si>
  <si>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</si>
  <si>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</si>
  <si>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</si>
  <si>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</si>
  <si>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</si>
  <si>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</si>
  <si>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</si>
  <si>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</si>
  <si>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</si>
  <si>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</si>
  <si>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</si>
  <si>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</si>
  <si>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</si>
  <si>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</si>
  <si>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</si>
  <si>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</si>
  <si>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</si>
  <si>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</si>
  <si>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</si>
  <si>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</si>
  <si>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</si>
  <si>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</si>
  <si>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</si>
  <si>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</si>
  <si>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</si>
  <si>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</si>
  <si>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</si>
  <si>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</si>
  <si>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</si>
  <si>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</si>
  <si>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</si>
  <si>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</si>
  <si>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</si>
  <si>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</si>
  <si>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</si>
  <si>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</si>
  <si>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</si>
  <si>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</si>
  <si>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</si>
  <si>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</si>
  <si>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</si>
  <si>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</si>
  <si>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</si>
  <si>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</si>
  <si>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</si>
  <si>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</si>
  <si>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</si>
  <si>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</si>
  <si>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</si>
  <si>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</si>
  <si>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</si>
  <si>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</si>
  <si>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</si>
  <si>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</si>
  <si>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</si>
  <si>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</si>
  <si>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</si>
  <si>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</si>
  <si>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</si>
  <si>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</si>
  <si>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</si>
  <si>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</si>
  <si>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</si>
  <si>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</si>
  <si>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</si>
  <si>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</si>
  <si>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</si>
  <si>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</si>
  <si>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</si>
  <si>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</si>
  <si>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</si>
  <si>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</si>
  <si>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</si>
  <si>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</si>
  <si>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</si>
  <si>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</si>
  <si>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</si>
  <si>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</si>
  <si>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</si>
  <si>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</si>
  <si>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</si>
  <si>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</si>
  <si>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</si>
  <si>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</si>
  <si>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</si>
  <si>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</si>
  <si>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</si>
  <si>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</si>
  <si>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</si>
  <si>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</si>
  <si>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</si>
  <si>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</si>
  <si>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</si>
  <si>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</si>
  <si>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</si>
  <si>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</si>
  <si>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</si>
  <si>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</si>
  <si>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</si>
  <si>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</si>
  <si>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</si>
  <si>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</si>
  <si>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</si>
  <si>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</si>
  <si>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</si>
  <si>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</si>
  <si>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</si>
  <si>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</si>
  <si>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</si>
  <si>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</si>
  <si>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</si>
  <si>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</si>
  <si>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</si>
  <si>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</si>
  <si>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</si>
  <si>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</si>
  <si>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</si>
  <si>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</si>
  <si>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</si>
  <si>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</si>
  <si>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</si>
  <si>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</si>
  <si>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</si>
  <si>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</si>
  <si>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</si>
  <si>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</si>
  <si>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</si>
  <si>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</si>
  <si>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</si>
  <si>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</si>
  <si>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</si>
  <si>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</si>
  <si>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</si>
  <si>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</si>
  <si>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</si>
  <si>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</si>
  <si>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</si>
  <si>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</si>
  <si>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</si>
  <si>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</si>
  <si>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</si>
  <si>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</si>
  <si>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</si>
  <si>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</si>
  <si>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</si>
  <si>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</si>
  <si>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</si>
  <si>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</si>
  <si>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</si>
  <si>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</si>
  <si>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</si>
  <si>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</si>
  <si>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</si>
  <si>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</si>
  <si>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</si>
  <si>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</si>
  <si>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</si>
  <si>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</si>
  <si>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</si>
  <si>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</si>
  <si>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</si>
  <si>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</si>
  <si>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</si>
  <si>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</si>
  <si>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</si>
  <si>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</si>
  <si>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</si>
  <si>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</si>
  <si>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</si>
  <si>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</si>
  <si>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</si>
  <si>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</si>
  <si>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</si>
  <si>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</si>
  <si>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</si>
  <si>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</si>
  <si>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</si>
  <si>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</si>
  <si>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</si>
  <si>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</si>
  <si>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</si>
  <si>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</si>
  <si>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</si>
  <si>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</si>
  <si>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</si>
  <si>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</si>
  <si>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</si>
  <si>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</si>
  <si>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</si>
  <si>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</si>
  <si>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</si>
  <si>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</si>
  <si>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</si>
  <si>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</si>
  <si>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</si>
  <si>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</si>
  <si>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</si>
  <si>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</si>
  <si>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</si>
  <si>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</si>
  <si>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</si>
  <si>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</si>
  <si>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</si>
  <si>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</si>
  <si>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</si>
  <si>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</si>
  <si>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</si>
  <si>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</si>
  <si>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</si>
  <si>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</si>
  <si>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</si>
  <si>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</si>
  <si>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</si>
  <si>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</si>
  <si>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</si>
  <si>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</si>
  <si>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</si>
  <si>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</si>
  <si>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</si>
  <si>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</si>
  <si>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</si>
  <si>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</si>
  <si>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</si>
  <si>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</si>
  <si>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</si>
  <si>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</si>
  <si>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</si>
  <si>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</si>
  <si>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</si>
  <si>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</si>
  <si>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</si>
  <si>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</si>
  <si>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</si>
  <si>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</si>
  <si>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</si>
  <si>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</si>
  <si>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</si>
  <si>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</si>
  <si>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</si>
  <si>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</si>
  <si>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</si>
  <si>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</si>
  <si>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</si>
  <si>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</si>
  <si>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</si>
  <si>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</si>
  <si>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</si>
  <si>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</si>
  <si>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</si>
  <si>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</si>
  <si>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</si>
  <si>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</si>
  <si>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</si>
  <si>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</si>
  <si>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</si>
  <si>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</si>
  <si>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</si>
  <si>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</si>
  <si>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</si>
  <si>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</si>
  <si>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</si>
  <si>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</si>
  <si>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</si>
  <si>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</si>
  <si>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</si>
  <si>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</si>
  <si>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</si>
  <si>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</si>
  <si>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</si>
  <si>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</si>
  <si>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</si>
  <si>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</si>
  <si>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</si>
  <si>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</si>
  <si>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</si>
  <si>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</si>
  <si>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</si>
  <si>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</si>
  <si>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</si>
  <si>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</si>
  <si>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</si>
  <si>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</si>
  <si>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</si>
  <si>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</si>
  <si>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</si>
  <si>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</si>
  <si>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</si>
  <si>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</si>
  <si>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</si>
  <si>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</si>
  <si>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</si>
  <si>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</si>
  <si>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</si>
  <si>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</si>
  <si>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</si>
  <si>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</si>
  <si>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</si>
  <si>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</si>
  <si>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</si>
  <si>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</si>
  <si>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</si>
  <si>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</si>
  <si>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</si>
  <si>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</si>
  <si>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</si>
  <si>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</si>
  <si>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</si>
  <si>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</si>
  <si>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</si>
  <si>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</si>
  <si>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</si>
  <si>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</si>
  <si>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</si>
  <si>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</si>
  <si>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</si>
  <si>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</si>
  <si>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</si>
  <si>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</si>
  <si>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</si>
  <si>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</si>
  <si>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</si>
  <si>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</si>
  <si>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</si>
  <si>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</si>
  <si>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</si>
  <si>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</si>
  <si>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</si>
  <si>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</si>
  <si>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</si>
  <si>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</si>
  <si>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</si>
  <si>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</si>
  <si>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</si>
  <si>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</si>
  <si>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</si>
  <si>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</si>
  <si>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</si>
  <si>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</si>
  <si>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</si>
  <si>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</si>
  <si>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</si>
  <si>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</si>
  <si>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</si>
  <si>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</si>
  <si>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</si>
  <si>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</si>
  <si>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</si>
  <si>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</si>
  <si>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</si>
  <si>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</si>
  <si>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</si>
  <si>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</si>
  <si>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</si>
  <si>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</si>
  <si>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</si>
  <si>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</si>
  <si>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</si>
  <si>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</si>
  <si>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</si>
  <si>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</si>
  <si>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</si>
  <si>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</si>
  <si>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</si>
  <si>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</si>
  <si>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</si>
  <si>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</si>
  <si>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</si>
  <si>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</si>
  <si>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</si>
  <si>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</si>
  <si>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</si>
  <si>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</si>
  <si>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</si>
  <si>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</si>
  <si>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</si>
  <si>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</si>
  <si>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</si>
  <si>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</si>
  <si>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</si>
  <si>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</si>
  <si>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</si>
  <si>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</si>
  <si>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</si>
  <si>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</si>
  <si>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</si>
  <si>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</si>
  <si>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</si>
  <si>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</si>
  <si>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</si>
  <si>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</si>
  <si>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</si>
  <si>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</si>
  <si>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</si>
  <si>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</si>
  <si>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</si>
  <si>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</si>
  <si>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</si>
  <si>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</si>
  <si>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</si>
  <si>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</si>
  <si>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</si>
  <si>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</si>
  <si>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</si>
  <si>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</si>
  <si>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</si>
  <si>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</si>
  <si>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</si>
  <si>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</si>
  <si>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</si>
  <si>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</si>
  <si>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</si>
  <si>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</si>
  <si>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</si>
  <si>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</si>
  <si>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</si>
  <si>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</si>
  <si>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</si>
  <si>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</si>
  <si>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</si>
  <si>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</si>
  <si>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</si>
  <si>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</si>
  <si>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</si>
  <si>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</si>
  <si>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</si>
  <si>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</si>
  <si>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</si>
  <si>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</si>
  <si>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</si>
  <si>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</si>
  <si>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</si>
  <si>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</si>
  <si>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</si>
  <si>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</si>
  <si>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</si>
  <si>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</si>
  <si>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</si>
  <si>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</si>
  <si>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</si>
  <si>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</si>
  <si>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</si>
  <si>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</si>
  <si>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</si>
  <si>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</si>
  <si>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</si>
  <si>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</si>
  <si>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</si>
  <si>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</si>
  <si>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</si>
  <si>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</si>
  <si>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</si>
  <si>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</si>
  <si>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</si>
  <si>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</si>
  <si>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</si>
  <si>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</si>
  <si>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</si>
  <si>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</si>
  <si>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</si>
  <si>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</si>
  <si>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</si>
  <si>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</si>
  <si>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</si>
  <si>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</si>
  <si>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</si>
  <si>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</si>
  <si>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</si>
  <si>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</si>
  <si>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</si>
  <si>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</si>
  <si>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</si>
  <si>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</si>
  <si>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</si>
  <si>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</si>
  <si>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</si>
  <si>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</si>
  <si>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</si>
  <si>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</si>
  <si>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</si>
  <si>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</si>
  <si>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</si>
  <si>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</si>
  <si>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</si>
  <si>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</si>
  <si>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</si>
  <si>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</si>
  <si>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</si>
  <si>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</si>
  <si>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</si>
  <si>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</si>
  <si>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</si>
  <si>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</si>
  <si>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</si>
  <si>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</si>
  <si>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</si>
  <si>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</si>
  <si>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</si>
  <si>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</si>
  <si>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</si>
  <si>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</si>
  <si>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</si>
  <si>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</si>
  <si>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</si>
  <si>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</si>
  <si>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</si>
  <si>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</si>
  <si>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</si>
  <si>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</si>
  <si>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</si>
  <si>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</si>
  <si>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</si>
  <si>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</si>
  <si>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</si>
  <si>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</si>
  <si>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</si>
  <si>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</si>
  <si>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</si>
  <si>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</si>
  <si>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</si>
  <si>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</si>
  <si>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</si>
  <si>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</si>
  <si>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</si>
  <si>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</si>
  <si>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</si>
  <si>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</si>
  <si>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</si>
  <si>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</si>
  <si>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</si>
  <si>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</si>
  <si>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</si>
  <si>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</si>
  <si>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</si>
  <si>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</si>
  <si>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</si>
  <si>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</si>
  <si>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</si>
  <si>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</si>
  <si>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</si>
  <si>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</si>
  <si>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</si>
  <si>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</si>
  <si>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</si>
  <si>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</si>
  <si>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</si>
  <si>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</si>
  <si>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</si>
  <si>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</si>
  <si>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</si>
  <si>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</si>
  <si>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</si>
  <si>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</si>
  <si>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</si>
  <si>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</si>
  <si>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</si>
  <si>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</si>
  <si>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</si>
  <si>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</si>
  <si>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</si>
  <si>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</si>
  <si>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</si>
  <si>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</si>
  <si>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</si>
  <si>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</si>
  <si>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</si>
  <si>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</si>
  <si>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</si>
  <si>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</si>
  <si>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</si>
  <si>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</si>
  <si>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</si>
  <si>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</si>
  <si>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</si>
  <si>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</si>
  <si>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</si>
  <si>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</si>
  <si>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</si>
  <si>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</si>
  <si>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</si>
  <si>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</si>
  <si>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</si>
  <si>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</si>
  <si>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</si>
  <si>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</si>
  <si>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</si>
  <si>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</si>
  <si>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</si>
  <si>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</si>
  <si>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</si>
  <si>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</si>
  <si>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</si>
  <si>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</si>
  <si>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</si>
  <si>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</si>
  <si>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</si>
  <si>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</si>
  <si>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</si>
  <si>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</si>
  <si>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</si>
  <si>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</si>
  <si>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</si>
  <si>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</si>
  <si>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</si>
  <si>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</si>
  <si>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</si>
  <si>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</si>
  <si>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</si>
  <si>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</si>
  <si>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</si>
  <si>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</si>
  <si>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</si>
  <si>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</si>
  <si>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</si>
  <si>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</si>
  <si>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</si>
  <si>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</si>
  <si>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</si>
  <si>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</si>
  <si>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</si>
  <si>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</si>
  <si>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</si>
  <si>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</si>
  <si>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</si>
  <si>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</si>
  <si>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</si>
  <si>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</si>
  <si>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</si>
  <si>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</si>
  <si>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</si>
  <si>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</si>
  <si>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</si>
  <si>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</si>
  <si>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</si>
  <si>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</si>
  <si>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</si>
  <si>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</si>
  <si>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</si>
  <si>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</si>
  <si>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</si>
  <si>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</si>
  <si>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</si>
  <si>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</si>
  <si>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</si>
  <si>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</si>
  <si>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</si>
  <si>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</si>
  <si>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</si>
  <si>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</si>
  <si>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</si>
  <si>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</si>
  <si>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</si>
  <si>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</si>
  <si>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</si>
  <si>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</si>
  <si>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</si>
  <si>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</si>
  <si>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</si>
  <si>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</si>
  <si>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</si>
  <si>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</si>
  <si>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</si>
  <si>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</si>
  <si>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</si>
  <si>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</si>
  <si>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</si>
  <si>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</si>
  <si>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</si>
  <si>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</si>
  <si>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</si>
  <si>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</si>
  <si>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</si>
  <si>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</si>
  <si>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</si>
  <si>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</si>
  <si>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</si>
  <si>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</si>
  <si>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</si>
  <si>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</si>
  <si>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</si>
  <si>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</si>
  <si>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</si>
  <si>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</si>
  <si>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</si>
  <si>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</si>
  <si>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</si>
  <si>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</si>
  <si>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</si>
  <si>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</si>
  <si>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</si>
  <si>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</si>
  <si>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</si>
  <si>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</si>
  <si>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</si>
  <si>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</si>
  <si>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</si>
  <si>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</si>
  <si>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</si>
  <si>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</si>
  <si>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</si>
  <si>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</si>
  <si>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</si>
  <si>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</si>
  <si>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</si>
  <si>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</si>
  <si>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</si>
  <si>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</si>
  <si>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</si>
  <si>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</si>
  <si>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</si>
  <si>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</si>
  <si>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</si>
  <si>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</si>
  <si>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</si>
  <si>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</si>
  <si>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</si>
  <si>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</si>
  <si>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</si>
  <si>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</si>
  <si>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</si>
  <si>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</si>
  <si>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</si>
  <si>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</si>
  <si>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</si>
  <si>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</si>
  <si>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</si>
  <si>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</si>
  <si>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</si>
  <si>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</si>
  <si>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</si>
  <si>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</si>
  <si>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</si>
  <si>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</si>
  <si>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</si>
  <si>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</si>
  <si>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</si>
  <si>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</si>
  <si>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</si>
  <si>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</si>
  <si>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</si>
  <si>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</si>
  <si>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</si>
  <si>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</si>
  <si>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</si>
  <si>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</si>
  <si>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</si>
  <si>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</si>
  <si>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</si>
  <si>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</si>
  <si>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</si>
  <si>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</si>
  <si>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</si>
  <si>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</si>
  <si>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</si>
  <si>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</si>
  <si>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</si>
  <si>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</si>
  <si>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</si>
  <si>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</si>
  <si>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</si>
  <si>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</si>
  <si>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</si>
  <si>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</si>
  <si>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</si>
  <si>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</si>
  <si>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</si>
  <si>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</si>
  <si>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</si>
  <si>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</si>
  <si>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</si>
  <si>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</si>
  <si>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</si>
  <si>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</si>
  <si>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</si>
  <si>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</si>
  <si>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</si>
  <si>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</si>
  <si>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</si>
  <si>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</si>
  <si>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</si>
  <si>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</si>
  <si>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</si>
  <si>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</si>
  <si>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</si>
  <si>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</si>
  <si>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</si>
  <si>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</si>
  <si>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</si>
  <si>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</si>
  <si>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</si>
  <si>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</si>
  <si>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</si>
  <si>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</si>
  <si>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</si>
  <si>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</si>
  <si>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</si>
  <si>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</si>
  <si>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</si>
  <si>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</si>
  <si>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</si>
  <si>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</si>
  <si>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</si>
  <si>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</si>
  <si>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</si>
  <si>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</si>
  <si>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</si>
  <si>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</si>
  <si>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</si>
  <si>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</si>
  <si>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</si>
  <si>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</si>
  <si>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</si>
  <si>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</si>
  <si>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</si>
  <si>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</si>
  <si>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</si>
  <si>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</si>
  <si>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</si>
  <si>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</si>
  <si>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</si>
  <si>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</si>
  <si>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</si>
  <si>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</si>
  <si>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</si>
  <si>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</si>
  <si>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</si>
  <si>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</si>
  <si>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</si>
  <si>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</si>
  <si>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</si>
  <si>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</si>
  <si>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</si>
  <si>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</si>
  <si>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</si>
  <si>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</si>
  <si>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</si>
  <si>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</si>
  <si>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</si>
  <si>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</si>
  <si>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</si>
  <si>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</si>
  <si>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</si>
  <si>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</si>
  <si>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</si>
  <si>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</si>
  <si>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</si>
  <si>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</si>
  <si>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</si>
  <si>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</si>
  <si>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</si>
  <si>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</si>
  <si>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</si>
  <si>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</si>
  <si>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</si>
  <si>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</si>
  <si>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</si>
  <si>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</si>
  <si>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</si>
  <si>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</si>
  <si>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</si>
  <si>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</si>
  <si>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</si>
  <si>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</si>
  <si>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</si>
  <si>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</si>
  <si>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</si>
  <si>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</si>
  <si>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</si>
  <si>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</si>
  <si>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</si>
  <si>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</si>
  <si>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</si>
  <si>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</si>
  <si>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</si>
  <si>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</si>
  <si>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</si>
  <si>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</si>
  <si>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</si>
  <si>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</si>
  <si>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</si>
  <si>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</si>
  <si>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</si>
  <si>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</si>
  <si>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</si>
  <si>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</si>
  <si>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</si>
  <si>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</si>
  <si>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</si>
  <si>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</si>
  <si>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</si>
  <si>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</si>
  <si>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</si>
  <si>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</si>
  <si>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</si>
  <si>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</si>
  <si>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</si>
  <si>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</si>
  <si>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</si>
  <si>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</si>
  <si>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</si>
  <si>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</si>
  <si>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</si>
  <si>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</si>
  <si>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</si>
  <si>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</si>
  <si>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</si>
  <si>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</si>
  <si>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</si>
  <si>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</si>
  <si>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</si>
  <si>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</si>
  <si>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</si>
  <si>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</si>
  <si>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</si>
  <si>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</si>
  <si>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</si>
  <si>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</si>
  <si>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</si>
  <si>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</si>
  <si>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</si>
  <si>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</si>
  <si>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</si>
  <si>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</si>
  <si>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</si>
  <si>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</si>
  <si>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</si>
  <si>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</si>
  <si>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</si>
  <si>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</si>
  <si>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</si>
  <si>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</si>
  <si>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</si>
  <si>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</si>
  <si>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</si>
  <si>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</si>
  <si>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</si>
  <si>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</si>
  <si>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</si>
  <si>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</si>
  <si>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</si>
  <si>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</si>
  <si>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</si>
  <si>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</si>
  <si>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</si>
  <si>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</si>
  <si>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</si>
  <si>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</si>
  <si>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</si>
  <si>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</si>
  <si>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</si>
  <si>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</si>
  <si>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</si>
  <si>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</si>
  <si>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</si>
  <si>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</si>
  <si>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</si>
  <si>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</si>
  <si>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</si>
  <si>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</si>
  <si>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</si>
  <si>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</si>
  <si>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</si>
  <si>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</si>
  <si>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</si>
  <si>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</si>
  <si>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</si>
  <si>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</si>
  <si>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</si>
  <si>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</si>
  <si>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</si>
  <si>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</si>
  <si>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</si>
  <si>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</si>
  <si>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</si>
  <si>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</si>
  <si>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</si>
  <si>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</si>
  <si>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</si>
  <si>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</si>
  <si>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</si>
  <si>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</si>
  <si>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</si>
  <si>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</si>
  <si>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</si>
  <si>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</si>
  <si>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</si>
  <si>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</si>
  <si>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</si>
  <si>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</si>
  <si>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</si>
  <si>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</si>
  <si>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</si>
  <si>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</si>
  <si>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</si>
  <si>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</si>
  <si>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</si>
  <si>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</si>
  <si>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</si>
  <si>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</si>
  <si>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</si>
  <si>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</si>
  <si>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</si>
  <si>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</si>
  <si>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</si>
  <si>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</si>
  <si>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</si>
  <si>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</si>
  <si>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</si>
  <si>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</si>
  <si>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</si>
  <si>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</si>
  <si>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</si>
  <si>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</si>
  <si>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</si>
  <si>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</si>
  <si>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</si>
  <si>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</si>
  <si>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</si>
  <si>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</si>
  <si>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</si>
  <si>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</si>
  <si>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</si>
  <si>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</si>
  <si>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</si>
  <si>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</si>
  <si>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</si>
  <si>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</si>
  <si>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</si>
  <si>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</si>
  <si>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</si>
  <si>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</si>
  <si>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</si>
  <si>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</si>
  <si>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</si>
  <si>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</si>
  <si>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</si>
  <si>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</si>
  <si>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</si>
  <si>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</si>
  <si>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</si>
  <si>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</si>
  <si>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</si>
  <si>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</si>
  <si>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</si>
  <si>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</si>
  <si>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</si>
  <si>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</si>
  <si>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</si>
  <si>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</si>
  <si>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</si>
  <si>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</si>
  <si>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</si>
  <si>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</si>
  <si>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</si>
  <si>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</si>
  <si>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</si>
  <si>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</si>
  <si>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</si>
  <si>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</si>
  <si>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</si>
  <si>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</si>
  <si>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</si>
  <si>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</si>
  <si>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</si>
  <si>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</si>
  <si>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</si>
  <si>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</si>
  <si>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</si>
  <si>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</si>
  <si>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</si>
  <si>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</si>
  <si>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</si>
  <si>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</si>
  <si>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</si>
  <si>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</si>
  <si>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</si>
  <si>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</si>
  <si>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</si>
  <si>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</si>
  <si>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</si>
  <si>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</si>
  <si>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</si>
  <si>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</si>
  <si>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</si>
  <si>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</si>
  <si>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</si>
  <si>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</si>
  <si>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</si>
  <si>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</si>
  <si>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</si>
  <si>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</si>
  <si>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</si>
  <si>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</si>
  <si>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</si>
  <si>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</si>
  <si>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</si>
  <si>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</si>
  <si>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</si>
  <si>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</si>
  <si>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</si>
  <si>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</si>
  <si>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</si>
  <si>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</si>
  <si>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</si>
  <si>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</si>
  <si>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</si>
  <si>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</si>
  <si>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</si>
  <si>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</si>
  <si>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</si>
  <si>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</si>
  <si>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</si>
  <si>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</si>
  <si>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</si>
  <si>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</si>
  <si>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</si>
  <si>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</si>
  <si>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</si>
  <si>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</si>
  <si>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</si>
  <si>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</si>
  <si>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</si>
  <si>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</si>
  <si>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</si>
  <si>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</si>
  <si>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</si>
  <si>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</si>
  <si>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</si>
  <si>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</si>
  <si>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</si>
  <si>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</si>
  <si>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</si>
  <si>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</si>
  <si>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</si>
  <si>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</si>
  <si>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</si>
  <si>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</si>
  <si>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</si>
  <si>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</si>
  <si>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</si>
  <si>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</si>
  <si>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</si>
  <si>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</si>
  <si>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</si>
  <si>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</si>
  <si>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</si>
  <si>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</si>
  <si>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</si>
  <si>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</si>
  <si>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</si>
  <si>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</si>
  <si>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</si>
  <si>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</si>
  <si>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</si>
  <si>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</si>
  <si>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</si>
  <si>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</si>
  <si>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</si>
  <si>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</si>
  <si>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</si>
  <si>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</si>
  <si>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</si>
  <si>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</si>
  <si>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</si>
  <si>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</si>
  <si>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</si>
  <si>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</si>
  <si>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</si>
  <si>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</si>
  <si>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</si>
  <si>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</si>
  <si>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</si>
  <si>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</si>
  <si>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</si>
  <si>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</si>
  <si>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</si>
  <si>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</si>
  <si>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</si>
  <si>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</si>
  <si>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</si>
  <si>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</si>
  <si>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</si>
  <si>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</si>
  <si>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</si>
  <si>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</si>
  <si>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</si>
  <si>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</si>
  <si>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</si>
  <si>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</si>
  <si>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</si>
  <si>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</si>
  <si>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</si>
  <si>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</si>
  <si>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</si>
  <si>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</si>
  <si>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</si>
  <si>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</si>
  <si>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</si>
  <si>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</si>
  <si>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</si>
  <si>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</si>
  <si>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</si>
  <si>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</si>
  <si>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</si>
  <si>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</si>
  <si>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</si>
  <si>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</si>
  <si>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</si>
  <si>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</si>
  <si>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</si>
  <si>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</si>
  <si>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</si>
  <si>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</si>
  <si>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</si>
  <si>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</si>
  <si>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</si>
  <si>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</si>
  <si>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</si>
  <si>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</si>
  <si>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</si>
  <si>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</si>
  <si>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</si>
  <si>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</si>
  <si>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</si>
  <si>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</si>
  <si>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</si>
  <si>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</si>
  <si>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</si>
  <si>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</si>
  <si>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</si>
  <si>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</si>
  <si>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</si>
  <si>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</si>
  <si>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</si>
  <si>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</si>
  <si>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</si>
  <si>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</si>
  <si>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</si>
  <si>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</si>
  <si>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</si>
  <si>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</si>
  <si>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</si>
  <si>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</si>
  <si>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</si>
  <si>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</si>
  <si>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</si>
  <si>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</si>
  <si>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</si>
  <si>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</si>
  <si>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</si>
  <si>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</si>
  <si>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</si>
  <si>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</si>
  <si>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</si>
  <si>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</si>
  <si>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</si>
  <si>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</si>
  <si>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</si>
  <si>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</si>
  <si>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</si>
  <si>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</si>
  <si>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</si>
  <si>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</si>
  <si>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</si>
  <si>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</si>
  <si>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</si>
  <si>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</si>
  <si>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</si>
  <si>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</si>
  <si>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</si>
  <si>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</si>
  <si>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</si>
  <si>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</si>
  <si>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</si>
  <si>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</si>
  <si>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</si>
  <si>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</si>
  <si>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</si>
  <si>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</si>
  <si>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</si>
  <si>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</si>
  <si>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</si>
  <si>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</si>
  <si>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</si>
  <si>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</si>
  <si>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</si>
  <si>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</si>
  <si>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</si>
  <si>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</si>
  <si>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</si>
  <si>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</si>
  <si>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</si>
  <si>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</si>
  <si>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</si>
  <si>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</si>
  <si>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</si>
  <si>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</si>
  <si>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</si>
  <si>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</si>
  <si>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</si>
  <si>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</si>
  <si>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</si>
  <si>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</si>
  <si>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</si>
  <si>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</si>
  <si>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</si>
  <si>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</si>
  <si>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</si>
  <si>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</si>
  <si>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</si>
  <si>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</si>
  <si>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</si>
  <si>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</si>
  <si>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</si>
  <si>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</si>
  <si>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</si>
  <si>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</si>
  <si>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</si>
  <si>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</si>
  <si>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</si>
  <si>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</si>
  <si>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</si>
  <si>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</si>
  <si>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</si>
  <si>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</si>
  <si>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</si>
  <si>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</si>
  <si>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</si>
  <si>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</si>
  <si>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</si>
  <si>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</si>
  <si>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</si>
  <si>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</si>
  <si>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</si>
  <si>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</si>
  <si>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</si>
  <si>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</si>
  <si>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</si>
  <si>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</si>
  <si>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</si>
  <si>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</si>
  <si>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</si>
  <si>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</si>
  <si>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</si>
  <si>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</si>
  <si>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</si>
  <si>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</si>
  <si>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</si>
  <si>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</si>
  <si>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</si>
  <si>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</si>
  <si>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</si>
  <si>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</si>
  <si>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</si>
  <si>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</si>
  <si>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</si>
  <si>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</si>
  <si>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</si>
  <si>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</si>
  <si>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</si>
  <si>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</si>
  <si>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</si>
  <si>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</si>
  <si>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</si>
  <si>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</si>
  <si>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</si>
  <si>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</si>
  <si>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</si>
  <si>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</si>
  <si>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</si>
  <si>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</si>
  <si>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</si>
  <si>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</si>
  <si>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</si>
  <si>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</si>
  <si>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</si>
  <si>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</si>
  <si>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</si>
  <si>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</si>
  <si>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</si>
  <si>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</si>
  <si>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</si>
  <si>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</si>
  <si>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</si>
  <si>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</si>
  <si>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</si>
  <si>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</si>
  <si>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</si>
  <si>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</si>
  <si>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</si>
  <si>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</si>
  <si>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</si>
  <si>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</si>
  <si>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</si>
  <si>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</si>
  <si>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</si>
  <si>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</si>
  <si>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</si>
  <si>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</si>
  <si>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</si>
  <si>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</si>
  <si>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</si>
  <si>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</si>
  <si>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</si>
  <si>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</si>
  <si>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</si>
  <si>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</si>
  <si>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</si>
  <si>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</si>
  <si>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</si>
  <si>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</si>
  <si>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</si>
  <si>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</si>
  <si>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</si>
  <si>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</si>
  <si>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</si>
  <si>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</si>
  <si>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</si>
  <si>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</si>
  <si>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</si>
  <si>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</si>
  <si>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</si>
  <si>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</si>
  <si>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</si>
  <si>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</si>
  <si>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</si>
  <si>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</si>
  <si>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</si>
  <si>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</si>
  <si>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</si>
  <si>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</si>
  <si>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</si>
  <si>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</si>
  <si>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</si>
  <si>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</si>
  <si>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</si>
  <si>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</si>
  <si>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</si>
  <si>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</si>
  <si>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</si>
  <si>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</si>
  <si>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</si>
  <si>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</si>
  <si>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</si>
  <si>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</si>
  <si>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</si>
  <si>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</si>
  <si>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</si>
  <si>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</si>
  <si>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</si>
  <si>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</si>
  <si>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</si>
  <si>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</si>
  <si>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</si>
  <si>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</si>
  <si>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</si>
  <si>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</si>
  <si>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</si>
  <si>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</si>
  <si>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</si>
  <si>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</si>
  <si>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</si>
  <si>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</si>
  <si>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</si>
  <si>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</si>
  <si>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</si>
  <si>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</si>
  <si>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</si>
  <si>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</si>
  <si>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</si>
  <si>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</si>
  <si>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</si>
  <si>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</si>
  <si>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</si>
  <si>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</si>
  <si>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</si>
  <si>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</si>
  <si>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</si>
  <si>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</si>
  <si>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</si>
  <si>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</si>
  <si>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</si>
  <si>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</si>
  <si>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</si>
  <si>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</si>
  <si>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</si>
  <si>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</si>
  <si>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</si>
  <si>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</si>
  <si>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</si>
  <si>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</si>
  <si>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</si>
  <si>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</si>
  <si>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</si>
  <si>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</si>
  <si>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</si>
  <si>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</si>
  <si>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</si>
  <si>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</si>
  <si>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</si>
  <si>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</si>
  <si>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</si>
  <si>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</si>
  <si>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</si>
  <si>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</si>
  <si>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</si>
  <si>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</si>
  <si>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</si>
  <si>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</si>
  <si>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</si>
  <si>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</si>
  <si>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</si>
  <si>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</si>
  <si>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</si>
  <si>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</si>
  <si>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</si>
  <si>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</si>
  <si>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</si>
  <si>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</si>
  <si>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</si>
  <si>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</si>
  <si>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</si>
  <si>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</si>
  <si>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</si>
  <si>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</si>
  <si>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</si>
  <si>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</si>
  <si>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</si>
  <si>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</si>
  <si>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</si>
  <si>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</si>
  <si>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</si>
  <si>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</si>
  <si>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</si>
  <si>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</si>
  <si>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</si>
  <si>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</si>
  <si>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</si>
  <si>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</si>
  <si>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</si>
  <si>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</si>
  <si>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</si>
  <si>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</si>
  <si>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</si>
  <si>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</si>
  <si>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</si>
  <si>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</si>
  <si>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</si>
  <si>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</si>
  <si>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</si>
  <si>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</si>
  <si>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</si>
  <si>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</si>
  <si>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</si>
  <si>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</si>
  <si>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</si>
  <si>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</si>
  <si>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</si>
  <si>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</si>
  <si>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</si>
  <si>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</si>
  <si>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</si>
  <si>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</si>
  <si>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</si>
  <si>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</si>
  <si>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</si>
  <si>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</si>
  <si>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</si>
  <si>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</si>
  <si>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</si>
  <si>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</si>
  <si>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</si>
  <si>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</si>
  <si>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</si>
  <si>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</si>
  <si>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</si>
  <si>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</si>
  <si>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</si>
  <si>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</si>
  <si>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</si>
  <si>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</si>
  <si>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</si>
  <si>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</si>
  <si>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</si>
  <si>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</si>
  <si>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</si>
  <si>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</si>
  <si>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</si>
  <si>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</si>
  <si>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</si>
  <si>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</si>
  <si>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</si>
  <si>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</si>
  <si>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</si>
  <si>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</si>
  <si>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</si>
  <si>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</si>
  <si>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</si>
  <si>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</si>
  <si>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</si>
  <si>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</si>
  <si>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</si>
  <si>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</si>
  <si>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</si>
  <si>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</si>
  <si>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</si>
  <si>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</si>
  <si>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</si>
  <si>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</si>
  <si>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</si>
  <si>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</si>
  <si>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</si>
  <si>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</si>
  <si>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</si>
  <si>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</si>
  <si>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</si>
  <si>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</si>
  <si>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</si>
  <si>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</si>
  <si>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</si>
  <si>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</si>
  <si>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</si>
  <si>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</si>
  <si>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</si>
  <si>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</si>
  <si>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</si>
  <si>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</si>
  <si>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</si>
  <si>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</si>
  <si>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</si>
  <si>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</si>
  <si>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</si>
  <si>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</si>
  <si>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</si>
  <si>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</si>
  <si>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</si>
  <si>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</si>
  <si>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</si>
  <si>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</si>
  <si>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</si>
  <si>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</si>
  <si>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</si>
  <si>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</si>
  <si>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</si>
  <si>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</si>
  <si>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</si>
  <si>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</si>
  <si>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</si>
  <si>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</si>
  <si>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</si>
  <si>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</si>
  <si>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</si>
  <si>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</si>
  <si>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</si>
  <si>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</si>
  <si>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</si>
  <si>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</si>
  <si>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</si>
  <si>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</si>
  <si>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</si>
  <si>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</si>
  <si>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</si>
  <si>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</si>
  <si>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</si>
  <si>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</si>
  <si>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</si>
  <si>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</si>
  <si>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</si>
  <si>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</si>
  <si>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</si>
  <si>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</si>
  <si>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</si>
  <si>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</si>
  <si>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</si>
  <si>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</si>
  <si>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</si>
  <si>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</si>
  <si>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</si>
  <si>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</si>
  <si>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</si>
  <si>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</si>
  <si>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</si>
  <si>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</si>
  <si>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</si>
  <si>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</si>
  <si>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</si>
  <si>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</si>
  <si>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</si>
  <si>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</si>
  <si>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</si>
  <si>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</si>
  <si>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</si>
  <si>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</si>
  <si>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</si>
  <si>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</si>
  <si>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</si>
  <si>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</si>
  <si>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</si>
  <si>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</si>
  <si>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</si>
  <si>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</si>
  <si>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</si>
  <si>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</si>
  <si>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</si>
  <si>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</si>
  <si>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</si>
  <si>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</si>
  <si>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</si>
  <si>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</si>
  <si>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</si>
  <si>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</si>
  <si>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</si>
  <si>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</si>
  <si>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</si>
  <si>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</si>
  <si>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</si>
  <si>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</si>
  <si>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</si>
  <si>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</si>
  <si>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</si>
  <si>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</si>
  <si>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</si>
  <si>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</si>
  <si>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</si>
  <si>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</si>
  <si>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</si>
  <si>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</si>
  <si>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</si>
  <si>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</si>
  <si>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</si>
  <si>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</si>
  <si>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</si>
  <si>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</si>
  <si>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</si>
  <si>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</si>
  <si>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</si>
  <si>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</si>
  <si>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</si>
  <si>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</si>
  <si>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</si>
  <si>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</si>
  <si>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</si>
  <si>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</si>
  <si>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</si>
  <si>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</si>
  <si>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</si>
  <si>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</si>
  <si>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</si>
  <si>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</si>
  <si>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</si>
  <si>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</si>
  <si>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</si>
  <si>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</si>
  <si>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</si>
  <si>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</si>
  <si>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</si>
  <si>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</si>
  <si>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</si>
  <si>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</si>
  <si>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</si>
  <si>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</si>
  <si>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</si>
  <si>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</si>
  <si>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</si>
  <si>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</si>
  <si>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</si>
  <si>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</si>
  <si>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</si>
  <si>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</si>
  <si>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</si>
  <si>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</si>
  <si>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</si>
  <si>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</si>
  <si>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</si>
  <si>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</si>
  <si>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</si>
  <si>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</si>
  <si>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</si>
  <si>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</si>
  <si>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</si>
  <si>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</si>
  <si>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</si>
  <si>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</si>
  <si>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</si>
  <si>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</si>
  <si>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</si>
  <si>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</si>
  <si>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</si>
  <si>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</si>
  <si>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</si>
  <si>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</si>
  <si>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</si>
  <si>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</si>
  <si>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</si>
  <si>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</si>
  <si>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</si>
  <si>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</si>
  <si>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</si>
  <si>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</si>
  <si>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</si>
  <si>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</si>
  <si>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</si>
  <si>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</si>
  <si>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</si>
  <si>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</si>
  <si>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</si>
  <si>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</si>
  <si>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</si>
  <si>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</si>
  <si>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</si>
  <si>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</si>
  <si>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</si>
  <si>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</si>
  <si>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</si>
  <si>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</si>
  <si>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</si>
  <si>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</si>
  <si>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</si>
  <si>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</si>
  <si>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</si>
  <si>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</si>
  <si>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</si>
  <si>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</si>
  <si>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</si>
  <si>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</si>
  <si>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</si>
  <si>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</si>
  <si>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</si>
  <si>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</si>
  <si>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</si>
  <si>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</si>
  <si>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</si>
  <si>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</si>
  <si>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</si>
  <si>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</si>
  <si>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</si>
  <si>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</si>
  <si>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</si>
  <si>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</si>
  <si>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</si>
  <si>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</si>
  <si>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</si>
  <si>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</si>
  <si>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</si>
  <si>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</si>
  <si>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</si>
  <si>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</si>
  <si>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</si>
  <si>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</si>
  <si>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</si>
  <si>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</si>
  <si>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</si>
  <si>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</si>
  <si>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</si>
  <si>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</si>
  <si>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</si>
  <si>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</si>
  <si>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</si>
  <si>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</si>
  <si>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</si>
  <si>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</si>
  <si>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</si>
  <si>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</si>
  <si>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</si>
  <si>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</si>
  <si>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</si>
  <si>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</si>
  <si>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</si>
  <si>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</si>
  <si>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</si>
  <si>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</si>
  <si>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</si>
  <si>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</si>
  <si>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</si>
  <si>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</si>
  <si>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</si>
  <si>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</si>
  <si>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</si>
  <si>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</si>
  <si>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</si>
  <si>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</si>
  <si>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</si>
  <si>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</si>
  <si>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</si>
  <si>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</si>
  <si>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</si>
  <si>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</si>
  <si>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</si>
  <si>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</si>
  <si>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</si>
  <si>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</si>
  <si>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</si>
  <si>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</si>
  <si>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</si>
  <si>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</si>
  <si>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</si>
  <si>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</si>
  <si>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</si>
  <si>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</si>
  <si>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</si>
  <si>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</si>
  <si>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</si>
  <si>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</si>
  <si>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</si>
  <si>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</si>
  <si>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</si>
  <si>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</si>
  <si>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</si>
  <si>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</si>
  <si>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</si>
  <si>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</si>
  <si>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</si>
  <si>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</si>
  <si>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</si>
  <si>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</si>
  <si>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</si>
  <si>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</si>
  <si>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</si>
  <si>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</si>
  <si>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</si>
  <si>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</si>
  <si>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</si>
  <si>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</si>
  <si>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</si>
  <si>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</si>
  <si>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</si>
  <si>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</si>
  <si>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</si>
  <si>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</si>
  <si>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</si>
  <si>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</si>
  <si>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</si>
  <si>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</si>
  <si>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</si>
  <si>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</si>
  <si>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</si>
  <si>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</si>
  <si>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</si>
  <si>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</si>
  <si>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</si>
  <si>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</si>
  <si>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</si>
  <si>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</si>
  <si>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</si>
  <si>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</si>
  <si>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</si>
  <si>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</si>
  <si>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</si>
  <si>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</si>
  <si>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</si>
  <si>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</si>
  <si>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</si>
  <si>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</si>
  <si>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</si>
  <si>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</si>
  <si>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</si>
  <si>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</si>
  <si>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</si>
  <si>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</si>
  <si>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</si>
  <si>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</si>
  <si>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</si>
  <si>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</si>
  <si>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</si>
  <si>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</si>
  <si>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</si>
  <si>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</si>
  <si>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</si>
  <si>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</si>
  <si>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</si>
  <si>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</si>
  <si>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</si>
  <si>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</si>
  <si>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</si>
  <si>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</si>
  <si>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</si>
  <si>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</si>
  <si>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</si>
  <si>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</si>
  <si>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</si>
  <si>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</si>
  <si>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</si>
  <si>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</si>
  <si>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</si>
  <si>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</si>
  <si>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</si>
  <si>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</si>
  <si>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</si>
  <si>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</si>
  <si>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</si>
  <si>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</si>
  <si>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</si>
  <si>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</si>
  <si>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</si>
  <si>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</si>
  <si>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</si>
  <si>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</si>
  <si>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</si>
  <si>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</si>
  <si>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</si>
  <si>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</si>
  <si>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</si>
  <si>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</si>
  <si>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</si>
  <si>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</si>
  <si>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</si>
  <si>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</si>
  <si>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</si>
  <si>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</si>
  <si>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</si>
  <si>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</si>
  <si>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</si>
  <si>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</si>
  <si>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</si>
  <si>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</si>
  <si>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</si>
  <si>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</si>
  <si>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</si>
  <si>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</si>
  <si>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</si>
  <si>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</si>
  <si>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</si>
  <si>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</si>
  <si>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</si>
  <si>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</si>
  <si>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</si>
  <si>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</si>
  <si>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</si>
  <si>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</si>
  <si>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</si>
  <si>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</si>
  <si>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</si>
  <si>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</si>
  <si>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</si>
  <si>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</si>
  <si>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</si>
  <si>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</si>
  <si>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</si>
  <si>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</si>
  <si>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</si>
  <si>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</si>
  <si>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</si>
  <si>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</si>
  <si>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</si>
  <si>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</si>
  <si>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</si>
  <si>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</si>
  <si>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</si>
  <si>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</si>
  <si>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</si>
  <si>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</si>
  <si>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</si>
  <si>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</si>
  <si>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</si>
  <si>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</si>
  <si>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</si>
  <si>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</si>
  <si>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</si>
  <si>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</si>
  <si>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</si>
  <si>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</si>
  <si>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</si>
  <si>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</si>
  <si>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</si>
  <si>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</si>
  <si>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</si>
  <si>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</si>
  <si>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</si>
  <si>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</si>
  <si>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</si>
  <si>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</si>
  <si>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</si>
  <si>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</si>
  <si>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</si>
  <si>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</si>
  <si>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</si>
  <si>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</si>
  <si>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</si>
  <si>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</si>
  <si>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</si>
  <si>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</si>
  <si>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</si>
  <si>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</si>
  <si>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</si>
  <si>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</si>
  <si>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</si>
  <si>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</si>
  <si>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</si>
  <si>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</si>
  <si>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</si>
  <si>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</si>
  <si>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</si>
  <si>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</si>
  <si>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</si>
  <si>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</si>
  <si>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</si>
  <si>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</si>
  <si>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</si>
  <si>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</si>
  <si>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</si>
  <si>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</si>
  <si>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</si>
  <si>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</si>
  <si>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</si>
  <si>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</si>
  <si>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</si>
  <si>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</si>
  <si>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</si>
  <si>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</si>
  <si>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</si>
  <si>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</si>
  <si>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</si>
  <si>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</si>
  <si>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</si>
  <si>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</si>
  <si>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</si>
  <si>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</si>
  <si>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</si>
  <si>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</si>
  <si>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</si>
  <si>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</si>
  <si>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</si>
  <si>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</si>
  <si>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</si>
  <si>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</si>
  <si>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</si>
  <si>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</si>
  <si>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</si>
  <si>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</si>
  <si>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</si>
  <si>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</si>
  <si>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</si>
  <si>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</si>
  <si>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</si>
  <si>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</si>
  <si>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</si>
  <si>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</si>
  <si>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</si>
  <si>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</si>
  <si>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</si>
  <si>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</si>
  <si>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</si>
  <si>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</si>
  <si>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</si>
  <si>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</si>
  <si>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</si>
  <si>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</si>
  <si>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</si>
  <si>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</si>
  <si>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</si>
  <si>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</si>
  <si>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</si>
  <si>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</si>
  <si>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</si>
  <si>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</si>
  <si>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</si>
  <si>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</si>
  <si>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</si>
  <si>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</si>
  <si>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</si>
  <si>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</si>
  <si>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</si>
  <si>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</si>
  <si>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</si>
  <si>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</si>
  <si>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</si>
  <si>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</si>
  <si>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</si>
  <si>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</si>
  <si>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</si>
  <si>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</si>
  <si>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</si>
  <si>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</si>
  <si>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</si>
  <si>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</si>
  <si>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</si>
  <si>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</si>
  <si>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</si>
  <si>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</si>
  <si>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</si>
  <si>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</si>
  <si>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</si>
  <si>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</si>
  <si>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</si>
  <si>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</si>
  <si>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</si>
  <si>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</si>
  <si>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</si>
  <si>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</si>
  <si>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</si>
  <si>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</si>
  <si>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</si>
  <si>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</si>
  <si>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</si>
  <si>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</si>
  <si>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</si>
  <si>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</si>
  <si>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</si>
  <si>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</si>
  <si>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</si>
  <si>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</si>
  <si>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</si>
  <si>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</si>
  <si>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</si>
  <si>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</si>
  <si>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</si>
  <si>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</si>
  <si>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</si>
  <si>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</si>
  <si>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</si>
  <si>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</si>
  <si>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</si>
  <si>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</si>
  <si>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</si>
  <si>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</si>
  <si>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</si>
  <si>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</si>
  <si>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</si>
  <si>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</si>
  <si>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</si>
  <si>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</si>
  <si>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</si>
  <si>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</si>
  <si>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</si>
  <si>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</si>
  <si>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</si>
  <si>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</si>
  <si>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</si>
  <si>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</si>
  <si>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</si>
  <si>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</si>
  <si>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</si>
  <si>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</si>
  <si>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</si>
  <si>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</si>
  <si>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</si>
  <si>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</si>
  <si>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</si>
  <si>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</si>
  <si>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</si>
  <si>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</si>
  <si>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</si>
  <si>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</si>
  <si>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</si>
  <si>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</si>
  <si>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</si>
  <si>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</si>
  <si>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</si>
  <si>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</si>
  <si>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</si>
  <si>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</si>
  <si>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</si>
  <si>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</si>
  <si>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</si>
  <si>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</si>
  <si>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</si>
  <si>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</si>
  <si>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</si>
  <si>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</si>
  <si>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</si>
  <si>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</si>
  <si>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</si>
  <si>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</si>
  <si>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</si>
  <si>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</si>
  <si>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</si>
  <si>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</si>
  <si>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</si>
  <si>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</si>
  <si>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</si>
  <si>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</si>
  <si>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</si>
  <si>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</si>
  <si>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</si>
  <si>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</si>
  <si>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</si>
  <si>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</si>
  <si>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</si>
  <si>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</si>
  <si>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</si>
  <si>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</si>
  <si>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</si>
  <si>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</si>
  <si>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</si>
  <si>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</si>
  <si>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</si>
  <si>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</si>
  <si>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</si>
  <si>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</si>
  <si>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</si>
  <si>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</si>
  <si>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</si>
  <si>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</si>
  <si>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</si>
  <si>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</si>
  <si>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</si>
  <si>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</si>
  <si>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</si>
  <si>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</si>
  <si>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</si>
  <si>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</si>
  <si>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</si>
  <si>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</si>
  <si>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</si>
  <si>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</si>
  <si>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</si>
  <si>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</si>
  <si>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</si>
  <si>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</si>
  <si>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</si>
  <si>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</si>
  <si>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</si>
  <si>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</si>
  <si>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</si>
  <si>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</si>
  <si>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</si>
  <si>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</si>
  <si>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</si>
  <si>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</si>
  <si>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</si>
  <si>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</si>
  <si>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</si>
  <si>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</si>
  <si>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</si>
  <si>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</si>
  <si>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</si>
  <si>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</si>
  <si>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</si>
  <si>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</si>
  <si>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</si>
  <si>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</si>
  <si>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</si>
  <si>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</si>
  <si>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</si>
  <si>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</si>
  <si>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</si>
  <si>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</si>
  <si>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</si>
  <si>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</si>
  <si>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</si>
  <si>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</si>
  <si>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</si>
  <si>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</si>
  <si>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</si>
  <si>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</si>
  <si>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</si>
  <si>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</si>
  <si>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</si>
  <si>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</si>
  <si>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</si>
  <si>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</si>
  <si>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</si>
  <si>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</si>
  <si>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</si>
  <si>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</si>
  <si>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</si>
  <si>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</si>
  <si>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</si>
  <si>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</si>
  <si>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</si>
  <si>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</si>
  <si>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</si>
  <si>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</si>
  <si>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</si>
  <si>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</si>
  <si>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</si>
  <si>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</si>
  <si>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</si>
  <si>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</si>
  <si>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</si>
  <si>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</si>
  <si>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</si>
  <si>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</si>
  <si>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</si>
  <si>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</si>
  <si>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</si>
  <si>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</si>
  <si>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</si>
  <si>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</si>
  <si>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</si>
  <si>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</si>
  <si>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</si>
  <si>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</si>
  <si>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</si>
  <si>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</si>
  <si>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</si>
  <si>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</si>
  <si>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</si>
  <si>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</si>
  <si>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</si>
  <si>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</si>
  <si>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</si>
  <si>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</si>
  <si>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</si>
  <si>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</si>
  <si>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</si>
  <si>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</si>
  <si>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</si>
  <si>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</si>
  <si>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</si>
  <si>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</si>
  <si>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</si>
  <si>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</si>
  <si>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</si>
  <si>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</si>
  <si>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</si>
  <si>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</si>
  <si>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</si>
  <si>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</si>
  <si>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</si>
  <si>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</si>
  <si>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</si>
  <si>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</si>
  <si>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</si>
  <si>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</si>
  <si>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</si>
  <si>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</si>
  <si>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</si>
  <si>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</si>
  <si>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</si>
  <si>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</si>
  <si>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</si>
  <si>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</si>
  <si>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</si>
  <si>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</si>
  <si>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</si>
  <si>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</si>
  <si>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</si>
  <si>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</si>
  <si>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</si>
  <si>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</si>
  <si>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</si>
  <si>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</si>
  <si>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</si>
  <si>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</si>
  <si>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</si>
  <si>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</si>
  <si>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</si>
  <si>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</si>
  <si>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</si>
  <si>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</si>
  <si>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</si>
  <si>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</si>
  <si>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</si>
  <si>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</si>
  <si>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</si>
  <si>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</si>
  <si>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</si>
  <si>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</si>
  <si>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</si>
  <si>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</si>
  <si>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</si>
  <si>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</si>
  <si>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</si>
  <si>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</si>
  <si>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</si>
  <si>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</si>
  <si>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</si>
  <si>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</si>
  <si>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</si>
  <si>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</si>
  <si>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</si>
  <si>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</si>
  <si>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</si>
  <si>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</si>
  <si>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</si>
  <si>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</si>
  <si>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</si>
  <si>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</si>
  <si>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</si>
  <si>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</si>
  <si>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</si>
  <si>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</si>
  <si>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</si>
  <si>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</si>
  <si>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</si>
  <si>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</si>
  <si>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</si>
  <si>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</si>
  <si>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</si>
  <si>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</si>
  <si>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</si>
  <si>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</si>
  <si>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</si>
  <si>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</si>
  <si>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</si>
  <si>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</si>
  <si>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</si>
  <si>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</si>
  <si>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</si>
  <si>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</si>
  <si>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</si>
  <si>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</si>
  <si>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</si>
  <si>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</si>
  <si>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</si>
  <si>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</si>
  <si>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</si>
  <si>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</si>
  <si>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</si>
  <si>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</si>
  <si>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</si>
  <si>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</si>
  <si>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</si>
  <si>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</si>
  <si>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</si>
  <si>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</si>
  <si>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</si>
  <si>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</si>
  <si>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</si>
  <si>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</si>
  <si>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</si>
  <si>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</si>
  <si>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</si>
  <si>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</si>
  <si>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</si>
  <si>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</si>
  <si>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</si>
  <si>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</si>
  <si>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</si>
  <si>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</si>
  <si>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</si>
  <si>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</si>
  <si>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</si>
  <si>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</si>
  <si>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</si>
  <si>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</si>
  <si>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</si>
  <si>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</si>
  <si>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</si>
  <si>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</si>
  <si>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</si>
  <si>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</si>
  <si>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</si>
  <si>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</si>
  <si>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</si>
  <si>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</si>
  <si>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</si>
  <si>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</si>
  <si>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</si>
  <si>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</si>
  <si>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</si>
  <si>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</si>
  <si>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</si>
  <si>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</si>
  <si>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</si>
  <si>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</si>
  <si>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</si>
  <si>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</si>
  <si>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</si>
  <si>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</si>
  <si>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</si>
  <si>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</si>
  <si>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</si>
  <si>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</si>
  <si>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</si>
  <si>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</si>
  <si>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</si>
  <si>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</si>
  <si>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</si>
  <si>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</si>
  <si>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</si>
  <si>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</si>
  <si>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</si>
  <si>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</si>
  <si>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</si>
  <si>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</si>
  <si>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</si>
  <si>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</si>
  <si>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</si>
  <si>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</si>
  <si>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</si>
  <si>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</si>
  <si>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</si>
  <si>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</si>
  <si>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</si>
  <si>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</si>
  <si>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</si>
  <si>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</si>
  <si>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</si>
  <si>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</si>
  <si>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</si>
  <si>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</si>
  <si>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</si>
  <si>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</si>
  <si>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</si>
  <si>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</si>
  <si>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</si>
  <si>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</si>
  <si>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</si>
  <si>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</si>
  <si>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</si>
  <si>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</si>
  <si>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</si>
  <si>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</si>
  <si>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</si>
  <si>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</si>
  <si>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</si>
  <si>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</si>
  <si>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</si>
  <si>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</si>
  <si>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</si>
  <si>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</si>
  <si>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</si>
  <si>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</si>
  <si>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</si>
  <si>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</si>
  <si>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</si>
  <si>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</si>
  <si>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</si>
  <si>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</si>
  <si>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</si>
  <si>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</si>
  <si>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</si>
  <si>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</si>
  <si>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</si>
  <si>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</si>
  <si>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</si>
  <si>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</si>
  <si>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</si>
  <si>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</si>
  <si>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</si>
  <si>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</si>
  <si>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</si>
  <si>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</si>
  <si>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</si>
  <si>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</si>
  <si>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</si>
  <si>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</si>
  <si>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</si>
  <si>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</si>
  <si>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</si>
  <si>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</si>
  <si>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</si>
  <si>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</si>
  <si>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</si>
  <si>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</si>
  <si>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</si>
  <si>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</si>
  <si>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</si>
  <si>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</si>
  <si>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</si>
  <si>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</si>
  <si>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</si>
  <si>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</si>
  <si>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</si>
  <si>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</si>
  <si>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</si>
  <si>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</si>
  <si>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</si>
  <si>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</si>
  <si>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</si>
  <si>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</si>
  <si>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</si>
  <si>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</si>
  <si>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</si>
  <si>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</si>
  <si>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</si>
  <si>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</si>
  <si>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</si>
  <si>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</si>
  <si>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</si>
  <si>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</si>
  <si>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</si>
  <si>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</si>
  <si>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</si>
  <si>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</si>
  <si>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</si>
  <si>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</si>
  <si>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</si>
  <si>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</si>
  <si>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</si>
  <si>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</si>
  <si>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</si>
  <si>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</si>
  <si>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</si>
  <si>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</si>
  <si>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</si>
  <si>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</si>
  <si>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</si>
  <si>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</si>
  <si>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</si>
  <si>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</si>
  <si>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</si>
  <si>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</si>
  <si>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</si>
  <si>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</si>
  <si>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</si>
  <si>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</si>
  <si>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</si>
  <si>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</si>
  <si>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</si>
  <si>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</si>
  <si>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</si>
  <si>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</si>
  <si>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</si>
  <si>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</si>
  <si>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</si>
  <si>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</si>
  <si>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</si>
  <si>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</si>
  <si>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</si>
  <si>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</si>
  <si>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</si>
  <si>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</si>
  <si>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</si>
  <si>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</si>
  <si>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</si>
  <si>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</si>
  <si>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</si>
  <si>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</si>
  <si>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</si>
  <si>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</si>
  <si>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</si>
  <si>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</si>
  <si>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</si>
  <si>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</si>
  <si>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</si>
  <si>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</si>
  <si>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</si>
  <si>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</si>
  <si>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</si>
  <si>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</si>
  <si>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</si>
  <si>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</si>
  <si>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</si>
  <si>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</si>
  <si>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</si>
  <si>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</si>
  <si>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</si>
  <si>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</si>
  <si>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</si>
  <si>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</si>
  <si>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</si>
  <si>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</si>
  <si>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</si>
  <si>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</si>
  <si>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</si>
  <si>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</si>
  <si>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</si>
  <si>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</si>
  <si>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</si>
  <si>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</si>
  <si>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</si>
  <si>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</si>
  <si>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</si>
  <si>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</si>
  <si>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</si>
  <si>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</si>
  <si>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</si>
  <si>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</si>
  <si>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</si>
  <si>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</si>
  <si>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</si>
  <si>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</si>
  <si>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</si>
  <si>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</si>
  <si>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</si>
  <si>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</si>
  <si>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</si>
  <si>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</si>
  <si>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</si>
  <si>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</si>
  <si>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</si>
  <si>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</si>
  <si>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</si>
  <si>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</si>
  <si>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</si>
  <si>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</si>
  <si>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</si>
  <si>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</si>
  <si>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</si>
  <si>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</si>
  <si>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</si>
  <si>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</si>
  <si>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</si>
  <si>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</si>
  <si>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</si>
  <si>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</si>
  <si>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</si>
  <si>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</si>
  <si>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</si>
  <si>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</si>
  <si>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</si>
  <si>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</si>
  <si>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</si>
  <si>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</si>
  <si>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</si>
  <si>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</si>
  <si>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</si>
  <si>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</si>
  <si>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</si>
  <si>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</si>
  <si>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</si>
  <si>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</si>
  <si>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</si>
  <si>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</si>
  <si>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</si>
  <si>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</si>
  <si>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</si>
  <si>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</si>
  <si>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</si>
  <si>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</si>
  <si>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</si>
  <si>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</si>
  <si>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</si>
  <si>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</si>
  <si>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</si>
  <si>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</si>
  <si>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</si>
  <si>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</si>
  <si>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</si>
  <si>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</si>
  <si>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</si>
  <si>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</si>
  <si>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</si>
  <si>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</si>
  <si>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</si>
  <si>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</si>
  <si>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</si>
  <si>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</si>
  <si>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</si>
  <si>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</si>
  <si>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</si>
  <si>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</si>
  <si>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</si>
  <si>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</si>
  <si>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</si>
  <si>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</si>
  <si>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</si>
  <si>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</si>
  <si>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</si>
  <si>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</si>
  <si>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</si>
  <si>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</si>
  <si>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</si>
  <si>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</si>
  <si>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</si>
  <si>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</si>
  <si>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</si>
  <si>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</si>
  <si>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</si>
  <si>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</si>
  <si>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</si>
  <si>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</si>
  <si>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</si>
  <si>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</si>
  <si>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</si>
  <si>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</si>
  <si>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</si>
  <si>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</si>
  <si>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</si>
  <si>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</si>
  <si>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</si>
  <si>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</si>
  <si>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</si>
  <si>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</si>
  <si>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</si>
  <si>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</si>
  <si>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</si>
  <si>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</si>
  <si>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</si>
  <si>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</si>
  <si>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</si>
  <si>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</si>
  <si>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</si>
  <si>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</si>
  <si>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</si>
  <si>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</si>
  <si>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</si>
  <si>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</si>
  <si>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</si>
  <si>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</si>
  <si>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</si>
  <si>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</si>
  <si>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</si>
  <si>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</si>
  <si>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</si>
  <si>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</si>
  <si>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</si>
  <si>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</si>
  <si>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</si>
  <si>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</si>
  <si>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</si>
  <si>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</si>
  <si>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</si>
  <si>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</si>
  <si>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</si>
  <si>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</si>
  <si>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</si>
  <si>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</si>
  <si>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</si>
  <si>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</si>
  <si>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</si>
  <si>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</si>
  <si>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</si>
  <si>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</si>
  <si>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</si>
  <si>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</si>
  <si>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</si>
  <si>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</si>
  <si>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</si>
  <si>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</si>
  <si>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</si>
  <si>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</si>
  <si>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</si>
  <si>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</si>
  <si>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</si>
  <si>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</si>
  <si>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</si>
  <si>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</si>
  <si>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</si>
  <si>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</si>
  <si>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</si>
  <si>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</si>
  <si>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</si>
  <si>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</si>
  <si>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</si>
  <si>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</si>
  <si>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</si>
  <si>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</si>
  <si>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</si>
  <si>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</si>
  <si>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</si>
  <si>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</si>
  <si>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</si>
  <si>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</si>
  <si>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</si>
  <si>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</si>
  <si>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</si>
  <si>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</si>
  <si>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</si>
  <si>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</si>
  <si>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</si>
  <si>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</si>
  <si>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</si>
  <si>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</si>
  <si>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</si>
  <si>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</si>
  <si>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</si>
  <si>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</si>
  <si>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</si>
  <si>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</si>
  <si>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</si>
  <si>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</si>
  <si>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</si>
  <si>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</si>
  <si>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</si>
  <si>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</si>
  <si>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</si>
  <si>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</si>
  <si>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</si>
  <si>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</si>
  <si>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</si>
  <si>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</si>
  <si>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</si>
  <si>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</si>
  <si>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</si>
  <si>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</si>
  <si>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</si>
  <si>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</si>
  <si>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</si>
  <si>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</si>
  <si>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</si>
  <si>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</si>
  <si>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</si>
  <si>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</si>
  <si>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</si>
  <si>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</si>
  <si>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</si>
  <si>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</si>
  <si>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</si>
  <si>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</si>
  <si>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</si>
  <si>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</si>
  <si>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</si>
  <si>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</si>
  <si>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</si>
  <si>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</si>
  <si>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</si>
  <si>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</si>
  <si>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</si>
  <si>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</si>
  <si>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</si>
  <si>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</si>
  <si>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</si>
  <si>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</si>
  <si>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</si>
  <si>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</si>
  <si>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</si>
  <si>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</si>
  <si>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</si>
  <si>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</si>
  <si>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</si>
  <si>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</si>
  <si>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</si>
  <si>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</si>
  <si>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</si>
  <si>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</si>
  <si>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</si>
  <si>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</si>
  <si>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</si>
  <si>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</si>
  <si>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</si>
  <si>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</si>
  <si>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</si>
  <si>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</si>
  <si>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</si>
  <si>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</si>
  <si>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</si>
  <si>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</si>
  <si>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</si>
  <si>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</si>
  <si>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</si>
  <si>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</si>
  <si>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</si>
  <si>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</si>
  <si>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</si>
  <si>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</si>
  <si>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</si>
  <si>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</si>
  <si>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</si>
  <si>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</si>
  <si>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</si>
  <si>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</si>
  <si>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</si>
  <si>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</si>
  <si>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</si>
  <si>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</si>
  <si>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</si>
  <si>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</si>
  <si>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</si>
  <si>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</si>
  <si>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</si>
  <si>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</si>
  <si>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</si>
  <si>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</si>
  <si>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</si>
  <si>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</si>
  <si>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</si>
  <si>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</si>
  <si>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</si>
  <si>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</si>
  <si>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</si>
  <si>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</si>
  <si>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</si>
  <si>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</si>
  <si>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</si>
  <si>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</si>
  <si>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</si>
  <si>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</si>
  <si>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</si>
  <si>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</si>
  <si>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</si>
  <si>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</si>
  <si>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</si>
  <si>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</si>
  <si>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</si>
  <si>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</si>
  <si>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</si>
  <si>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</si>
  <si>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</si>
  <si>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</si>
  <si>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</si>
  <si>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</si>
  <si>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</si>
  <si>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</si>
  <si>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</si>
  <si>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</si>
  <si>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</si>
  <si>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</si>
  <si>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</si>
  <si>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</si>
  <si>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</si>
  <si>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</si>
  <si>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</si>
  <si>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</si>
  <si>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</si>
  <si>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</si>
  <si>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</si>
  <si>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</si>
  <si>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</si>
  <si>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</si>
  <si>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</si>
  <si>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</si>
  <si>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</si>
  <si>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</si>
  <si>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</si>
  <si>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</si>
  <si>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</si>
  <si>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</si>
  <si>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</si>
  <si>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</si>
  <si>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</si>
  <si>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</si>
  <si>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</si>
  <si>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</si>
  <si>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</si>
  <si>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</si>
  <si>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</si>
  <si>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</si>
  <si>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</si>
  <si>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</si>
  <si>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</si>
  <si>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</si>
  <si>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</si>
  <si>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</si>
  <si>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</si>
  <si>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</si>
  <si>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</si>
  <si>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</si>
  <si>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</si>
  <si>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</si>
  <si>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</si>
  <si>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</si>
  <si>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</si>
  <si>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</si>
  <si>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</si>
  <si>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</si>
  <si>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</si>
  <si>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</si>
  <si>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</si>
  <si>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</si>
  <si>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</si>
  <si>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</si>
  <si>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</si>
  <si>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</si>
  <si>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</si>
  <si>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</si>
  <si>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</si>
  <si>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</si>
  <si>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</si>
  <si>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</si>
  <si>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</si>
  <si>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</si>
  <si>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</si>
  <si>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</si>
  <si>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</si>
  <si>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</si>
  <si>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</si>
  <si>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</si>
  <si>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</si>
  <si>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</si>
  <si>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</si>
  <si>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</si>
  <si>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</si>
  <si>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</si>
  <si>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</si>
  <si>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</si>
  <si>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</si>
  <si>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</si>
  <si>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</si>
  <si>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</si>
  <si>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</si>
  <si>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</si>
  <si>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</si>
  <si>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</si>
  <si>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</si>
  <si>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</si>
  <si>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</si>
  <si>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</si>
  <si>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</si>
  <si>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</si>
  <si>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</si>
  <si>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</si>
  <si>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</si>
  <si>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</si>
  <si>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</si>
  <si>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</si>
  <si>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</si>
  <si>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</si>
  <si>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</si>
  <si>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</si>
  <si>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</si>
  <si>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</si>
  <si>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</si>
  <si>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</si>
  <si>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</si>
  <si>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</si>
  <si>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</si>
  <si>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</si>
  <si>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</si>
  <si>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</si>
  <si>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</si>
  <si>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</si>
  <si>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</si>
  <si>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</si>
  <si>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</si>
  <si>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</si>
  <si>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</si>
  <si>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</si>
  <si>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</si>
  <si>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</si>
  <si>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</si>
  <si>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</si>
  <si>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</si>
  <si>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</si>
  <si>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</si>
  <si>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</si>
  <si>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</si>
  <si>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</si>
  <si>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</si>
  <si>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</si>
  <si>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</si>
  <si>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</si>
  <si>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</si>
  <si>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</si>
  <si>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</si>
  <si>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</si>
  <si>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</si>
  <si>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</si>
  <si>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</si>
  <si>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</si>
  <si>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</si>
  <si>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</si>
  <si>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</si>
  <si>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</si>
  <si>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</si>
  <si>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</si>
  <si>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</si>
  <si>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</si>
  <si>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</si>
  <si>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</si>
  <si>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</si>
  <si>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</si>
  <si>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</si>
  <si>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</si>
  <si>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</si>
  <si>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</si>
  <si>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</si>
  <si>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</si>
  <si>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</si>
  <si>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</si>
  <si>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</si>
  <si>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</si>
  <si>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</si>
  <si>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</si>
  <si>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</si>
  <si>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</si>
  <si>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</si>
  <si>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</si>
  <si>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</si>
  <si>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</si>
  <si>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</si>
  <si>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</si>
  <si>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</si>
  <si>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</si>
  <si>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</si>
  <si>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</si>
  <si>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</si>
  <si>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</si>
  <si>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</si>
  <si>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</si>
  <si>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</si>
  <si>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</si>
  <si>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</si>
  <si>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</si>
  <si>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</si>
  <si>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</si>
  <si>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</si>
  <si>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</si>
  <si>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</si>
  <si>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</si>
  <si>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</si>
  <si>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</si>
  <si>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</si>
  <si>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</si>
  <si>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</si>
  <si>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</si>
  <si>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</si>
  <si>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</si>
  <si>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</si>
  <si>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</si>
  <si>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</si>
  <si>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</si>
  <si>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</si>
  <si>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</si>
  <si>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</si>
  <si>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</si>
  <si>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</si>
  <si>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</si>
  <si>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</si>
  <si>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</si>
  <si>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</si>
  <si>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</si>
  <si>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</si>
  <si>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</si>
  <si>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</si>
  <si>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</si>
  <si>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</si>
  <si>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</si>
  <si>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</si>
  <si>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</si>
  <si>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</si>
  <si>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</si>
  <si>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</si>
  <si>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</si>
  <si>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</si>
  <si>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</si>
  <si>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</si>
  <si>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</si>
  <si>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</si>
  <si>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</si>
  <si>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</si>
  <si>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</si>
  <si>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</si>
  <si>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</si>
  <si>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</si>
  <si>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</si>
  <si>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</si>
  <si>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</si>
  <si>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</si>
  <si>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</si>
  <si>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</si>
  <si>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</si>
  <si>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</si>
  <si>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</si>
  <si>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</si>
  <si>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</si>
  <si>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</si>
  <si>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</si>
  <si>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</si>
  <si>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</si>
  <si>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</si>
  <si>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</si>
  <si>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</si>
  <si>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</si>
  <si>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</si>
  <si>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</si>
  <si>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</si>
  <si>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</si>
  <si>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</si>
  <si>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</si>
  <si>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</si>
  <si>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</si>
  <si>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</si>
  <si>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</si>
  <si>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</si>
  <si>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</si>
  <si>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</si>
  <si>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</si>
  <si>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</si>
  <si>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</si>
  <si>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</si>
  <si>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</si>
  <si>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</si>
  <si>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</si>
  <si>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</si>
  <si>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</si>
  <si>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</si>
  <si>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</si>
  <si>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</si>
  <si>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</si>
  <si>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</si>
  <si>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</si>
  <si>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</si>
  <si>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</si>
  <si>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</si>
  <si>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</si>
  <si>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</si>
  <si>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</si>
  <si>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</si>
  <si>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</si>
  <si>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</si>
  <si>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</si>
  <si>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</si>
  <si>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</si>
  <si>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</si>
  <si>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</si>
  <si>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</si>
  <si>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</si>
  <si>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</si>
  <si>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</si>
  <si>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</si>
  <si>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</si>
  <si>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</si>
  <si>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</si>
  <si>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</si>
  <si>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</si>
  <si>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</si>
  <si>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</si>
  <si>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</si>
  <si>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</si>
  <si>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</si>
  <si>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</si>
  <si>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</si>
  <si>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</si>
  <si>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</si>
  <si>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</si>
  <si>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</si>
  <si>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</si>
  <si>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</si>
  <si>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</si>
  <si>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</si>
  <si>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</si>
  <si>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</si>
  <si>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</si>
  <si>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</si>
  <si>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</si>
  <si>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</si>
  <si>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</si>
  <si>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</si>
  <si>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</si>
  <si>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</si>
  <si>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</si>
  <si>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</si>
  <si>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</si>
  <si>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</si>
  <si>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</si>
  <si>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</si>
  <si>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</si>
  <si>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</si>
  <si>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</si>
  <si>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</si>
  <si>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</si>
  <si>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</si>
  <si>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</si>
  <si>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</si>
  <si>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</si>
  <si>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</si>
  <si>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</si>
  <si>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</si>
  <si>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</si>
  <si>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</si>
  <si>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</si>
  <si>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</si>
  <si>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</si>
  <si>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</si>
  <si>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</si>
  <si>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</si>
  <si>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</si>
  <si>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</si>
  <si>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</si>
  <si>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</si>
  <si>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</si>
  <si>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</si>
  <si>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</si>
  <si>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</si>
  <si>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</si>
  <si>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</si>
  <si>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</si>
  <si>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</si>
  <si>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</si>
  <si>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</si>
  <si>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</si>
  <si>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</si>
  <si>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</si>
  <si>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</si>
  <si>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</si>
  <si>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</si>
  <si>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</si>
  <si>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</si>
  <si>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</si>
  <si>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</si>
  <si>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</si>
  <si>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</si>
  <si>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</si>
  <si>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</si>
  <si>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</si>
  <si>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</si>
  <si>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</si>
  <si>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</si>
  <si>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</si>
  <si>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</si>
  <si>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</si>
  <si>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</si>
  <si>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</si>
  <si>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</si>
  <si>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</si>
  <si>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</si>
  <si>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</si>
  <si>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</si>
  <si>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</si>
  <si>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</si>
  <si>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</si>
  <si>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</si>
  <si>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</si>
  <si>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</si>
  <si>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</si>
  <si>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</si>
  <si>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</si>
  <si>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</si>
  <si>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</si>
  <si>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</si>
  <si>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</si>
  <si>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</si>
  <si>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</si>
  <si>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</si>
  <si>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</si>
  <si>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</si>
  <si>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</si>
  <si>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</si>
  <si>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</si>
  <si>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</si>
  <si>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</si>
  <si>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</si>
  <si>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</si>
  <si>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</si>
  <si>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</si>
  <si>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</si>
  <si>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</si>
  <si>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</si>
  <si>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</si>
  <si>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</si>
  <si>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</si>
  <si>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</si>
  <si>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</si>
  <si>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</si>
  <si>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</si>
  <si>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</si>
  <si>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</si>
  <si>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</si>
  <si>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</si>
  <si>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</si>
  <si>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</si>
  <si>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</si>
  <si>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</si>
  <si>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</si>
  <si>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</si>
  <si>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</si>
  <si>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</si>
  <si>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</si>
  <si>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</si>
  <si>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</si>
  <si>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</si>
  <si>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</si>
  <si>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</si>
  <si>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</si>
  <si>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</si>
  <si>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</si>
  <si>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</si>
  <si>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</si>
  <si>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</si>
  <si>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</si>
  <si>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</si>
  <si>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</si>
  <si>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</si>
  <si>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</si>
  <si>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</si>
  <si>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</si>
  <si>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</si>
  <si>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</si>
  <si>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</si>
  <si>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</si>
  <si>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</si>
  <si>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</si>
  <si>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</si>
  <si>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</si>
  <si>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</si>
  <si>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</si>
  <si>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</si>
  <si>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</si>
  <si>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</si>
  <si>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</si>
  <si>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</si>
  <si>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</si>
  <si>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</si>
  <si>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</si>
  <si>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</si>
  <si>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</si>
  <si>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</si>
  <si>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</si>
  <si>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</si>
  <si>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</si>
  <si>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</si>
  <si>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</si>
  <si>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</si>
  <si>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</si>
  <si>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</si>
  <si>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</si>
  <si>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</si>
  <si>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</si>
  <si>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</si>
  <si>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</si>
  <si>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</si>
  <si>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</si>
  <si>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</si>
  <si>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</si>
  <si>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</si>
  <si>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</si>
  <si>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</si>
  <si>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</si>
  <si>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</si>
  <si>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</si>
  <si>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</si>
  <si>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</si>
  <si>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</si>
  <si>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</si>
  <si>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</si>
  <si>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</si>
  <si>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</si>
  <si>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</si>
  <si>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</si>
  <si>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</si>
  <si>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</si>
  <si>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</si>
  <si>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</si>
  <si>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</si>
  <si>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</si>
  <si>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</si>
  <si>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</si>
  <si>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</si>
  <si>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</si>
  <si>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</si>
  <si>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</si>
  <si>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</si>
  <si>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</si>
  <si>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</si>
  <si>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</si>
  <si>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</si>
  <si>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</si>
  <si>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</si>
  <si>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</si>
  <si>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</si>
  <si>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</si>
  <si>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</si>
  <si>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</si>
  <si>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</si>
  <si>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</si>
  <si>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</si>
  <si>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</si>
  <si>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</si>
  <si>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</si>
  <si>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</si>
  <si>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</si>
  <si>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</si>
  <si>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</si>
  <si>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</si>
  <si>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</si>
  <si>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</si>
  <si>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</si>
  <si>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</si>
  <si>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</si>
  <si>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</si>
  <si>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</si>
  <si>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</si>
  <si>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</si>
  <si>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</si>
  <si>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</si>
  <si>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</si>
  <si>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</si>
  <si>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</si>
  <si>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</si>
  <si>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</si>
  <si>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</si>
  <si>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</si>
  <si>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</si>
  <si>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</si>
  <si>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</si>
  <si>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</si>
  <si>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</si>
  <si>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</si>
  <si>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</si>
  <si>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</si>
  <si>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</si>
  <si>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</si>
  <si>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</si>
  <si>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</si>
  <si>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</si>
  <si>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</si>
  <si>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</si>
  <si>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</si>
  <si>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</si>
  <si>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</si>
  <si>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</si>
  <si>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</si>
  <si>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</si>
  <si>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</si>
  <si>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</si>
  <si>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</si>
  <si>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</si>
  <si>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</si>
  <si>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</si>
  <si>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</si>
  <si>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</si>
  <si>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</si>
  <si>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</si>
  <si>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</si>
  <si>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</si>
  <si>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</si>
  <si>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</si>
  <si>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</si>
  <si>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</si>
  <si>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</si>
  <si>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</si>
  <si>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</si>
  <si>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</si>
  <si>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</si>
  <si>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</si>
  <si>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</si>
  <si>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</si>
  <si>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</si>
  <si>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</si>
  <si>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</si>
  <si>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</si>
  <si>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</si>
  <si>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</si>
  <si>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</si>
  <si>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</si>
  <si>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</si>
  <si>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</si>
  <si>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</si>
  <si>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</si>
  <si>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</si>
  <si>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</si>
  <si>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</si>
  <si>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</si>
  <si>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</si>
  <si>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</si>
  <si>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</si>
  <si>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</si>
  <si>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</si>
  <si>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</si>
  <si>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</si>
  <si>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</si>
  <si>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</si>
  <si>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</si>
  <si>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</si>
  <si>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</si>
  <si>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</si>
  <si>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</si>
  <si>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</si>
  <si>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</si>
  <si>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</si>
  <si>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</si>
  <si>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</si>
  <si>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</si>
  <si>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</si>
  <si>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</si>
  <si>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</si>
  <si>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</si>
  <si>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</si>
  <si>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</si>
  <si>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</si>
  <si>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</si>
  <si>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</si>
  <si>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</si>
  <si>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</si>
  <si>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</si>
  <si>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</si>
  <si>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</si>
  <si>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</si>
  <si>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</si>
  <si>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</si>
  <si>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</si>
  <si>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</si>
  <si>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</si>
  <si>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</si>
  <si>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</si>
  <si>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</si>
  <si>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</si>
  <si>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</si>
  <si>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</si>
  <si>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</si>
  <si>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</si>
  <si>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</si>
  <si>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</si>
  <si>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</si>
  <si>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</si>
  <si>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</si>
  <si>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</si>
  <si>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</si>
  <si>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</si>
  <si>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</si>
  <si>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</si>
  <si>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</si>
  <si>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</si>
  <si>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</si>
  <si>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</si>
  <si>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</si>
  <si>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</si>
  <si>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</si>
  <si>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</si>
  <si>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</si>
  <si>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</si>
  <si>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</si>
  <si>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</si>
  <si>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</si>
  <si>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</si>
  <si>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</si>
  <si>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</si>
  <si>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</si>
  <si>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</si>
  <si>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</si>
  <si>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</si>
  <si>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</si>
  <si>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</si>
  <si>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</si>
  <si>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</si>
  <si>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</si>
  <si>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</si>
  <si>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</si>
  <si>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</si>
  <si>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</si>
  <si>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</si>
  <si>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</si>
  <si>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</si>
  <si>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</si>
  <si>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</si>
  <si>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</si>
  <si>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</si>
  <si>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</si>
  <si>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</si>
  <si>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</si>
  <si>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</si>
  <si>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</si>
  <si>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</si>
  <si>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</si>
  <si>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</si>
  <si>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</si>
  <si>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</si>
  <si>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</si>
  <si>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</si>
  <si>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</si>
  <si>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</si>
  <si>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</si>
  <si>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</si>
  <si>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</si>
  <si>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</si>
  <si>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</si>
  <si>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</si>
  <si>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</si>
  <si>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</si>
  <si>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</si>
  <si>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</si>
  <si>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</si>
  <si>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</si>
  <si>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</si>
  <si>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</si>
  <si>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</si>
  <si>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</si>
  <si>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</si>
  <si>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</si>
  <si>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</si>
  <si>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</si>
  <si>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</si>
  <si>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</si>
  <si>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</si>
  <si>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</si>
  <si>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</si>
  <si>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</si>
  <si>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</si>
  <si>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</si>
  <si>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</si>
  <si>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</si>
  <si>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</si>
  <si>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</si>
  <si>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</si>
  <si>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</si>
  <si>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</si>
  <si>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</si>
  <si>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</si>
  <si>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</si>
  <si>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</si>
  <si>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</si>
  <si>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</si>
  <si>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</si>
  <si>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</si>
  <si>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</si>
  <si>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</si>
  <si>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</si>
  <si>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</si>
  <si>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</si>
  <si>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</si>
  <si>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</si>
  <si>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</si>
  <si>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</si>
  <si>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</si>
  <si>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</si>
  <si>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</si>
  <si>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</si>
  <si>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</si>
  <si>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</si>
  <si>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</si>
  <si>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</si>
  <si>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</si>
  <si>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</si>
  <si>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</si>
  <si>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</si>
  <si>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</si>
  <si>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</si>
  <si>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</si>
  <si>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</si>
  <si>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</si>
  <si>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</si>
  <si>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</si>
  <si>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</si>
  <si>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</si>
  <si>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</si>
  <si>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</si>
  <si>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</si>
  <si>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</si>
  <si>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</si>
  <si>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</si>
  <si>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</si>
  <si>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</si>
  <si>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</si>
  <si>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</si>
  <si>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</si>
  <si>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</si>
  <si>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</si>
  <si>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</si>
  <si>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</si>
  <si>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</si>
  <si>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</si>
  <si>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</si>
  <si>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</si>
  <si>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</si>
  <si>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</si>
  <si>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</si>
  <si>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</si>
  <si>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</si>
  <si>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</si>
  <si>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</si>
  <si>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</si>
  <si>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</si>
  <si>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</si>
  <si>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</si>
  <si>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</si>
  <si>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</si>
  <si>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</si>
  <si>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</si>
  <si>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</si>
  <si>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</si>
  <si>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</si>
  <si>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</si>
  <si>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</si>
  <si>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</si>
  <si>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</si>
  <si>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</si>
  <si>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</si>
  <si>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</si>
  <si>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</si>
  <si>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</si>
  <si>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</si>
  <si>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</si>
  <si>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</si>
  <si>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</si>
  <si>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</si>
  <si>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</si>
  <si>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</si>
  <si>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</si>
  <si>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</si>
  <si>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</si>
  <si>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</si>
  <si>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</si>
  <si>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</si>
  <si>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</si>
  <si>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</si>
  <si>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</si>
  <si>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</si>
  <si>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</si>
  <si>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</si>
  <si>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</si>
  <si>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</si>
  <si>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</si>
  <si>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</si>
  <si>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</si>
  <si>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</si>
  <si>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</si>
  <si>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</si>
  <si>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</si>
  <si>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</si>
  <si>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</si>
  <si>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</si>
  <si>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</si>
  <si>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</si>
  <si>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</si>
  <si>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</si>
  <si>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</si>
  <si>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</si>
  <si>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</si>
  <si>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</si>
  <si>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</si>
  <si>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</si>
  <si>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</si>
  <si>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</si>
  <si>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</si>
  <si>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</si>
  <si>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</si>
  <si>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</si>
  <si>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</si>
  <si>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</si>
  <si>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</si>
  <si>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</si>
  <si>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</si>
  <si>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</si>
  <si>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</si>
  <si>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</si>
  <si>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</si>
  <si>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</si>
  <si>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</si>
  <si>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</si>
  <si>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</si>
  <si>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</si>
  <si>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</si>
  <si>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</si>
  <si>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</si>
  <si>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</si>
  <si>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</si>
  <si>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</si>
  <si>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</si>
  <si>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</si>
  <si>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</si>
  <si>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</si>
  <si>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</si>
  <si>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</si>
  <si>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</si>
  <si>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</si>
  <si>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</si>
  <si>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</si>
  <si>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</si>
  <si>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</si>
  <si>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</si>
  <si>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</si>
  <si>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</si>
  <si>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</si>
  <si>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</si>
  <si>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</si>
  <si>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</si>
  <si>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</si>
  <si>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</si>
  <si>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</si>
  <si>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</si>
  <si>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</si>
  <si>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</si>
  <si>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</si>
  <si>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</si>
  <si>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</si>
  <si>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</si>
  <si>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</si>
  <si>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</si>
  <si>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</si>
  <si>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</si>
  <si>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</si>
  <si>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</si>
  <si>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</si>
  <si>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</si>
  <si>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</si>
  <si>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</si>
  <si>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</si>
  <si>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</si>
  <si>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</si>
  <si>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</si>
  <si>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</si>
  <si>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</si>
  <si>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</si>
  <si>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</si>
  <si>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</si>
  <si>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</si>
  <si>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</si>
  <si>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</si>
  <si>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</si>
  <si>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</si>
  <si>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</si>
  <si>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</si>
  <si>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</si>
  <si>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</si>
  <si>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</si>
  <si>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</si>
  <si>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</si>
  <si>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</si>
  <si>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</si>
  <si>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</si>
  <si>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</si>
  <si>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</si>
  <si>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</si>
  <si>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</si>
  <si>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</si>
  <si>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</si>
  <si>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</si>
  <si>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</si>
  <si>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</si>
  <si>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</si>
  <si>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</si>
  <si>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</si>
  <si>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</si>
  <si>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</si>
  <si>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</si>
  <si>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</si>
  <si>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</si>
  <si>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</si>
  <si>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</si>
  <si>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</si>
  <si>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</si>
  <si>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</si>
  <si>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</si>
  <si>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</si>
  <si>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</si>
  <si>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</si>
  <si>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</si>
  <si>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</si>
  <si>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</si>
  <si>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</si>
  <si>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</si>
  <si>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</si>
  <si>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</si>
  <si>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</si>
  <si>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</si>
  <si>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</si>
  <si>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</si>
  <si>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</si>
  <si>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</si>
  <si>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</si>
  <si>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</si>
  <si>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</si>
  <si>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</si>
  <si>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</si>
  <si>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</si>
  <si>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</si>
  <si>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</si>
  <si>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</si>
  <si>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</si>
  <si>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</si>
  <si>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</si>
  <si>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</si>
  <si>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</si>
  <si>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</si>
  <si>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</si>
  <si>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</si>
  <si>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</si>
  <si>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</si>
  <si>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</si>
  <si>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</si>
  <si>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</si>
  <si>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</si>
  <si>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</si>
  <si>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</si>
  <si>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</si>
  <si>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</si>
  <si>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</si>
  <si>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</si>
  <si>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</si>
  <si>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</si>
  <si>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</si>
  <si>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</si>
  <si>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</si>
  <si>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</si>
  <si>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</si>
  <si>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</si>
  <si>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</si>
  <si>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</si>
  <si>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</si>
  <si>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</si>
  <si>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</si>
  <si>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</si>
  <si>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</si>
  <si>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</si>
  <si>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</si>
  <si>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</si>
  <si>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</si>
  <si>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</si>
  <si>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</si>
  <si>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</si>
  <si>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</si>
  <si>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</si>
  <si>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</si>
  <si>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</si>
  <si>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</si>
  <si>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</si>
  <si>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</si>
  <si>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</si>
  <si>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</si>
  <si>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</si>
  <si>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</si>
  <si>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</si>
  <si>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</si>
  <si>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</si>
  <si>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</si>
  <si>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</si>
  <si>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</si>
  <si>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</si>
  <si>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</si>
  <si>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</si>
  <si>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</si>
  <si>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</si>
  <si>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</si>
  <si>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</si>
  <si>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</si>
  <si>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</si>
  <si>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</si>
  <si>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</si>
  <si>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</si>
  <si>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</si>
  <si>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</si>
  <si>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</si>
  <si>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</si>
  <si>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</si>
  <si>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</si>
  <si>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</si>
  <si>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</si>
  <si>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</si>
  <si>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</si>
  <si>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</si>
  <si>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</si>
  <si>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</si>
  <si>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</si>
  <si>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</si>
  <si>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</si>
  <si>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</si>
  <si>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</si>
  <si>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</si>
  <si>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</si>
  <si>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</si>
  <si>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</si>
  <si>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</si>
  <si>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</si>
  <si>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</si>
  <si>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</si>
  <si>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</si>
  <si>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</si>
  <si>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</si>
  <si>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</si>
  <si>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</si>
  <si>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</si>
  <si>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</si>
  <si>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</si>
  <si>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</si>
  <si>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</si>
  <si>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</si>
  <si>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</si>
  <si>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</si>
  <si>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</si>
  <si>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</si>
  <si>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</si>
  <si>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</si>
  <si>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</si>
  <si>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</si>
  <si>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</si>
  <si>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</si>
  <si>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</si>
  <si>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</si>
  <si>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</si>
  <si>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</si>
  <si>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</si>
  <si>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</si>
  <si>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</si>
  <si>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</si>
  <si>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</si>
  <si>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</si>
  <si>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</si>
  <si>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</si>
  <si>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</si>
  <si>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</si>
  <si>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</si>
  <si>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</si>
  <si>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</si>
  <si>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</si>
  <si>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</si>
  <si>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</si>
  <si>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</si>
  <si>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</si>
  <si>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</si>
  <si>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</si>
  <si>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</si>
  <si>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</si>
  <si>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</si>
  <si>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</si>
  <si>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</si>
  <si>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</si>
  <si>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</si>
  <si>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</si>
  <si>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</si>
  <si>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</si>
  <si>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</si>
  <si>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</si>
  <si>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</si>
  <si>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</si>
  <si>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</si>
  <si>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</si>
  <si>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</si>
  <si>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</si>
  <si>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</si>
  <si>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</si>
  <si>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</si>
  <si>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</si>
  <si>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</si>
  <si>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</si>
  <si>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</si>
  <si>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</si>
  <si>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</si>
  <si>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</si>
  <si>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</si>
  <si>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</si>
  <si>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</si>
  <si>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</si>
  <si>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</si>
  <si>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</si>
  <si>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</si>
  <si>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</si>
  <si>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</si>
  <si>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</si>
  <si>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</si>
  <si>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</si>
  <si>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</si>
  <si>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</si>
  <si>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</si>
  <si>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</si>
  <si>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</si>
  <si>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</si>
  <si>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</si>
  <si>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</si>
  <si>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</si>
  <si>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</si>
  <si>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</si>
  <si>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</si>
  <si>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</si>
  <si>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</si>
  <si>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</si>
  <si>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</si>
  <si>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</si>
  <si>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</si>
  <si>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</si>
  <si>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</si>
  <si>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</si>
  <si>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</si>
  <si>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</si>
  <si>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</si>
  <si>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</si>
  <si>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</si>
  <si>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</si>
  <si>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</si>
  <si>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</si>
  <si>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</si>
  <si>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</si>
  <si>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</si>
  <si>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</si>
  <si>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</si>
  <si>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</si>
  <si>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</si>
  <si>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</si>
  <si>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</si>
  <si>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</si>
  <si>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</si>
  <si>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</si>
  <si>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</si>
  <si>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</si>
  <si>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</si>
  <si>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</si>
  <si>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</si>
  <si>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</si>
  <si>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</si>
  <si>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</si>
  <si>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</si>
  <si>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</si>
  <si>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</si>
  <si>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</si>
  <si>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</si>
  <si>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</si>
  <si>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</si>
  <si>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</si>
  <si>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</si>
  <si>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</si>
  <si>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</si>
  <si>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</si>
  <si>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</si>
  <si>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</si>
  <si>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</si>
  <si>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</si>
  <si>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</si>
  <si>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</si>
  <si>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</si>
  <si>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</si>
  <si>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</si>
  <si>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</si>
  <si>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</si>
  <si>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</si>
  <si>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</si>
  <si>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</si>
  <si>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</si>
  <si>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</si>
  <si>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</si>
  <si>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</si>
  <si>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</si>
  <si>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</si>
  <si>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</si>
  <si>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</si>
  <si>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</si>
  <si>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</si>
  <si>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</si>
  <si>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</si>
  <si>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</si>
  <si>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</si>
  <si>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</si>
  <si>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</si>
  <si>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</si>
  <si>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</si>
  <si>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</si>
  <si>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</si>
  <si>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</si>
  <si>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</si>
  <si>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</si>
  <si>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</si>
  <si>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</si>
  <si>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</si>
  <si>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</si>
  <si>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</si>
  <si>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</si>
  <si>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</si>
  <si>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</si>
  <si>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</si>
  <si>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</si>
  <si>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</si>
  <si>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</si>
  <si>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</si>
  <si>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</si>
  <si>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</si>
  <si>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</si>
  <si>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</si>
  <si>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</si>
  <si>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</si>
  <si>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</si>
  <si>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</si>
  <si>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</si>
  <si>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</si>
  <si>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</si>
  <si>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</si>
  <si>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</si>
  <si>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</si>
  <si>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</si>
  <si>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</si>
  <si>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</si>
  <si>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</si>
  <si>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</si>
  <si>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</si>
  <si>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</si>
  <si>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</si>
  <si>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</si>
  <si>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</si>
  <si>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</si>
  <si>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</si>
  <si>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</si>
  <si>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</si>
  <si>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</si>
  <si>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</si>
  <si>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</si>
  <si>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</si>
  <si>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</si>
  <si>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</si>
  <si>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</si>
  <si>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</si>
  <si>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</si>
  <si>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</si>
  <si>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</si>
  <si>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</si>
  <si>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</si>
  <si>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</si>
  <si>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</si>
  <si>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</si>
  <si>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</si>
  <si>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</si>
  <si>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</si>
  <si>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</si>
  <si>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</si>
  <si>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</si>
  <si>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</si>
  <si>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</si>
  <si>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</si>
  <si>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</si>
  <si>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</si>
  <si>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</si>
  <si>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</si>
  <si>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</si>
  <si>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</si>
  <si>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</si>
  <si>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</si>
  <si>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</si>
  <si>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</si>
  <si>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</si>
  <si>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</si>
  <si>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</si>
  <si>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</si>
  <si>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</si>
  <si>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</si>
  <si>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</si>
  <si>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</si>
  <si>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</si>
  <si>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</si>
  <si>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</si>
  <si>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</si>
  <si>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</si>
  <si>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</si>
  <si>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</si>
  <si>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</si>
  <si>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</si>
  <si>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</si>
  <si>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</si>
  <si>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</si>
  <si>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</si>
  <si>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</si>
  <si>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</si>
  <si>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</si>
  <si>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</si>
  <si>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</si>
  <si>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</si>
  <si>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</si>
  <si>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</si>
  <si>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</si>
  <si>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</si>
  <si>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</si>
  <si>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</si>
  <si>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</si>
  <si>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</si>
  <si>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</si>
  <si>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</si>
  <si>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</si>
  <si>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</si>
  <si>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</si>
  <si>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</si>
  <si>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</si>
  <si>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</si>
  <si>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</si>
  <si>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</si>
  <si>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</si>
  <si>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</si>
  <si>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</si>
  <si>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</si>
  <si>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</si>
  <si>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</si>
  <si>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</si>
  <si>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</si>
  <si>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</si>
  <si>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</si>
  <si>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</si>
  <si>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</si>
  <si>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</si>
  <si>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</si>
  <si>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</si>
  <si>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</si>
  <si>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</si>
  <si>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</si>
  <si>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</si>
  <si>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</si>
  <si>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</si>
  <si>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</si>
  <si>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</si>
  <si>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</si>
  <si>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</si>
  <si>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</si>
  <si>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</si>
  <si>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</si>
  <si>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</si>
  <si>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</si>
  <si>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</si>
  <si>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</si>
  <si>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</si>
  <si>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</si>
  <si>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</si>
  <si>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</si>
  <si>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</si>
  <si>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</si>
  <si>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</si>
  <si>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</si>
  <si>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</si>
  <si>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</si>
  <si>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</si>
  <si>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</si>
  <si>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</si>
  <si>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</si>
  <si>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</si>
  <si>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</si>
  <si>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</si>
  <si>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</si>
  <si>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</si>
  <si>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</si>
  <si>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</si>
  <si>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</si>
  <si>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</si>
  <si>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</si>
  <si>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</si>
  <si>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</si>
  <si>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</si>
  <si>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</si>
  <si>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</si>
  <si>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</si>
  <si>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</si>
  <si>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</si>
  <si>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</si>
  <si>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</si>
  <si>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</si>
  <si>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</si>
  <si>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</si>
  <si>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</si>
  <si>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</si>
  <si>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</si>
  <si>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</si>
  <si>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</si>
  <si>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</si>
  <si>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</si>
  <si>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</si>
  <si>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</si>
  <si>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</si>
  <si>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</si>
  <si>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</si>
  <si>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</si>
  <si>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</si>
  <si>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</si>
  <si>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</si>
  <si>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</si>
  <si>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</si>
  <si>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</si>
  <si>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</si>
  <si>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</si>
  <si>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</si>
  <si>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</si>
  <si>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</si>
  <si>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</si>
  <si>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</si>
  <si>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</si>
  <si>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</si>
  <si>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</si>
  <si>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</si>
  <si>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</si>
  <si>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</si>
  <si>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</si>
  <si>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</si>
  <si>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</si>
  <si>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</si>
  <si>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</si>
  <si>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</si>
  <si>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</si>
  <si>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</si>
  <si>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</si>
  <si>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</si>
  <si>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</si>
  <si>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</si>
  <si>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</si>
  <si>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</si>
  <si>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</si>
  <si>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</si>
  <si>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</si>
  <si>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</si>
  <si>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</si>
  <si>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</si>
  <si>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</si>
  <si>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</si>
  <si>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</si>
  <si>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</si>
  <si>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</si>
  <si>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</si>
  <si>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</si>
  <si>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</si>
  <si>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</si>
  <si>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</si>
  <si>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</si>
  <si>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</si>
  <si>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</si>
  <si>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</si>
  <si>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</si>
  <si>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</si>
  <si>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</si>
  <si>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</si>
  <si>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</si>
  <si>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</si>
  <si>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</si>
  <si>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</si>
  <si>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</si>
  <si>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</si>
  <si>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</si>
  <si>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</si>
  <si>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</si>
  <si>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</si>
  <si>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</si>
  <si>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</si>
  <si>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</si>
  <si>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</si>
  <si>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</si>
  <si>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</si>
  <si>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</si>
  <si>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</si>
  <si>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</si>
  <si>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</si>
  <si>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</si>
  <si>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</si>
  <si>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</si>
  <si>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</si>
  <si>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</si>
  <si>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</si>
  <si>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</si>
  <si>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</si>
  <si>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</si>
  <si>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</si>
  <si>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</si>
  <si>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</si>
  <si>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</si>
  <si>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</si>
  <si>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</si>
  <si>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</si>
  <si>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</si>
  <si>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</si>
  <si>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</si>
  <si>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</si>
  <si>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</si>
  <si>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</si>
  <si>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</si>
  <si>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</si>
  <si>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</si>
  <si>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</si>
  <si>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</si>
  <si>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</si>
  <si>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</si>
  <si>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</si>
  <si>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</si>
  <si>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</si>
  <si>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</si>
  <si>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</si>
  <si>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</si>
  <si>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</si>
  <si>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</si>
  <si>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</si>
  <si>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</si>
  <si>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</si>
  <si>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</si>
  <si>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</si>
  <si>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</si>
  <si>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</si>
  <si>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</si>
  <si>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</si>
  <si>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</si>
  <si>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</si>
  <si>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</si>
  <si>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</si>
  <si>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</si>
  <si>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</si>
  <si>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</si>
  <si>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</si>
  <si>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</si>
  <si>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</si>
  <si>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</si>
  <si>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</si>
  <si>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</si>
  <si>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</si>
  <si>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</si>
  <si>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</si>
  <si>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</si>
  <si>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</si>
  <si>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</si>
  <si>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</si>
  <si>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</si>
  <si>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</si>
  <si>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</si>
  <si>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</si>
  <si>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</si>
  <si>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</si>
  <si>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</si>
  <si>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</si>
  <si>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</si>
  <si>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</si>
  <si>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</si>
  <si>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</si>
  <si>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</si>
  <si>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</si>
  <si>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</si>
  <si>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</si>
  <si>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</si>
  <si>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</si>
  <si>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</si>
  <si>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</si>
  <si>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</si>
  <si>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</si>
  <si>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</si>
  <si>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</si>
  <si>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</si>
  <si>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</si>
  <si>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</si>
  <si>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</si>
  <si>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</si>
  <si>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</si>
  <si>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</si>
  <si>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</si>
  <si>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</si>
  <si>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</si>
  <si>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</si>
  <si>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</si>
  <si>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</si>
  <si>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</si>
  <si>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</si>
  <si>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</si>
  <si>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</si>
  <si>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</si>
  <si>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</si>
  <si>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</si>
  <si>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</si>
  <si>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</si>
  <si>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</si>
  <si>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</si>
  <si>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</si>
  <si>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</si>
  <si>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</si>
  <si>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</si>
  <si>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</si>
  <si>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</si>
  <si>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</si>
  <si>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</si>
  <si>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</si>
  <si>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</si>
  <si>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</si>
  <si>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</si>
  <si>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</si>
  <si>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</si>
  <si>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</si>
  <si>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</si>
  <si>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</si>
  <si>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</si>
  <si>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</si>
  <si>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</si>
  <si>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</si>
  <si>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</si>
  <si>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</si>
  <si>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</si>
  <si>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</si>
  <si>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</si>
  <si>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</si>
  <si>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</si>
  <si>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</si>
  <si>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</si>
  <si>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</si>
  <si>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</si>
  <si>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</si>
  <si>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</si>
  <si>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</si>
  <si>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</si>
  <si>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</si>
  <si>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</si>
  <si>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</si>
  <si>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</si>
  <si>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</si>
  <si>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</si>
  <si>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</si>
  <si>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</si>
  <si>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</si>
  <si>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</si>
  <si>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</si>
  <si>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</si>
  <si>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</si>
  <si>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</si>
  <si>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</si>
  <si>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</si>
  <si>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</si>
  <si>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</si>
  <si>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</si>
  <si>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</si>
  <si>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</si>
  <si>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</si>
  <si>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</si>
  <si>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</si>
  <si>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</si>
  <si>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</si>
  <si>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</si>
  <si>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</si>
  <si>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</si>
  <si>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</si>
  <si>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</si>
  <si>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</si>
  <si>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</si>
  <si>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</si>
  <si>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</si>
  <si>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</si>
  <si>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</si>
  <si>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</si>
  <si>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</si>
  <si>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</si>
  <si>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</si>
  <si>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</si>
  <si>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</si>
  <si>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</si>
  <si>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</si>
  <si>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</si>
  <si>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</si>
  <si>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</si>
  <si>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</si>
  <si>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</si>
  <si>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</si>
  <si>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</si>
  <si>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</si>
  <si>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</si>
  <si>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</si>
  <si>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</si>
  <si>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</si>
  <si>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</si>
  <si>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</si>
  <si>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</si>
  <si>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</si>
  <si>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</si>
  <si>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</si>
  <si>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</si>
  <si>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</si>
  <si>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</si>
  <si>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</si>
  <si>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</si>
  <si>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</si>
  <si>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</si>
  <si>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</si>
  <si>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</si>
  <si>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</si>
  <si>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</si>
  <si>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</si>
  <si>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</si>
  <si>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</si>
  <si>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</si>
  <si>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</si>
  <si>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</si>
  <si>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</si>
  <si>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</si>
  <si>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</si>
  <si>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</si>
  <si>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</si>
  <si>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</si>
  <si>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</si>
  <si>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</si>
  <si>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</si>
  <si>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</si>
  <si>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</si>
  <si>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</si>
  <si>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</si>
  <si>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</si>
  <si>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</si>
  <si>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</si>
  <si>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</si>
  <si>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</si>
  <si>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</si>
  <si>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</si>
  <si>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</si>
  <si>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</si>
  <si>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</si>
  <si>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</si>
  <si>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</si>
  <si>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</si>
  <si>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</si>
  <si>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</si>
  <si>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</si>
  <si>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</si>
  <si>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</si>
  <si>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</si>
  <si>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</si>
  <si>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</si>
  <si>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</si>
  <si>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</si>
  <si>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</si>
  <si>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</si>
  <si>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</si>
  <si>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</si>
  <si>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</si>
  <si>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</si>
  <si>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</si>
  <si>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</si>
  <si>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</si>
  <si>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</si>
  <si>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</si>
  <si>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</si>
  <si>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</si>
  <si>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</si>
  <si>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</si>
  <si>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</si>
  <si>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</si>
  <si>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</si>
  <si>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</si>
  <si>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</si>
  <si>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</si>
  <si>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</si>
  <si>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</si>
  <si>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</si>
  <si>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</si>
  <si>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</si>
  <si>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</si>
  <si>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</si>
  <si>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</si>
  <si>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</si>
  <si>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</si>
  <si>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</si>
  <si>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</si>
  <si>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</si>
  <si>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</si>
  <si>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</si>
  <si>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</si>
  <si>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</si>
  <si>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</si>
  <si>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</si>
  <si>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</si>
  <si>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</si>
  <si>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</si>
  <si>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</si>
  <si>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</si>
  <si>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</si>
  <si>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</si>
  <si>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</si>
  <si>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</si>
  <si>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</si>
  <si>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</si>
  <si>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</si>
  <si>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</si>
  <si>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</si>
  <si>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</si>
  <si>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</si>
  <si>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</si>
  <si>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</si>
  <si>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</si>
  <si>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</si>
  <si>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</si>
  <si>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</si>
  <si>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</si>
  <si>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</si>
  <si>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</si>
  <si>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</si>
  <si>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</si>
  <si>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</si>
  <si>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</si>
  <si>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</si>
  <si>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</si>
  <si>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</si>
  <si>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</si>
  <si>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</si>
  <si>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</si>
  <si>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</si>
  <si>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</si>
  <si>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</si>
  <si>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</si>
  <si>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</si>
  <si>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</si>
  <si>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</si>
  <si>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</si>
  <si>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</si>
  <si>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</si>
  <si>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</si>
  <si>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</si>
  <si>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</si>
  <si>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</si>
  <si>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</si>
  <si>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</si>
  <si>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</si>
  <si>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</si>
  <si>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</si>
  <si>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</si>
  <si>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</si>
  <si>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</si>
  <si>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</si>
  <si>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</si>
  <si>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</si>
  <si>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</si>
  <si>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</si>
  <si>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</si>
  <si>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</si>
  <si>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</si>
  <si>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</si>
  <si>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</si>
  <si>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</si>
  <si>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</si>
  <si>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</si>
  <si>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</si>
  <si>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</si>
  <si>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</si>
  <si>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</si>
  <si>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</si>
  <si>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</si>
  <si>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</si>
  <si>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</si>
  <si>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</si>
  <si>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</si>
  <si>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</si>
  <si>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</si>
  <si>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</si>
  <si>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</si>
  <si>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</si>
  <si>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</si>
  <si>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</si>
  <si>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</si>
  <si>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</si>
  <si>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</si>
  <si>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</si>
  <si>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</si>
  <si>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</si>
  <si>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</si>
  <si>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</si>
  <si>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</si>
  <si>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</si>
  <si>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</si>
  <si>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</si>
  <si>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</si>
  <si>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</si>
  <si>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</si>
  <si>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</si>
  <si>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</si>
  <si>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</si>
  <si>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</si>
  <si>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</si>
  <si>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</si>
  <si>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</si>
  <si>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</si>
  <si>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</si>
  <si>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</si>
  <si>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</si>
  <si>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</si>
  <si>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</si>
  <si>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</si>
  <si>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</si>
  <si>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</si>
  <si>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</si>
  <si>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</si>
  <si>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</si>
  <si>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</si>
  <si>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</si>
  <si>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</si>
  <si>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</si>
  <si>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</si>
  <si>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</si>
  <si>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</si>
  <si>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</si>
  <si>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</si>
  <si>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</si>
  <si>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</si>
  <si>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</si>
  <si>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</si>
  <si>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</si>
  <si>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</si>
  <si>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</si>
  <si>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</si>
  <si>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</si>
  <si>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</si>
  <si>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</si>
  <si>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</si>
  <si>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</si>
  <si>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</si>
  <si>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</si>
  <si>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</si>
  <si>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</si>
  <si>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</si>
  <si>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</si>
  <si>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</si>
  <si>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</si>
  <si>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</si>
  <si>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</si>
  <si>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</si>
  <si>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</si>
  <si>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</si>
  <si>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</si>
  <si>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</si>
  <si>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</si>
  <si>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</si>
  <si>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</si>
  <si>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</si>
  <si>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</si>
  <si>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</si>
  <si>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</si>
  <si>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</si>
  <si>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</si>
  <si>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</si>
  <si>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</si>
  <si>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</si>
  <si>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</si>
  <si>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</si>
  <si>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</si>
  <si>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</si>
  <si>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</si>
  <si>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</si>
  <si>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</si>
  <si>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</si>
  <si>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</si>
  <si>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</si>
  <si>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</si>
  <si>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</si>
  <si>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</si>
  <si>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</si>
  <si>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</si>
  <si>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</si>
  <si>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</si>
  <si>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</si>
  <si>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</si>
  <si>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</si>
  <si>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</si>
  <si>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</si>
  <si>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</si>
  <si>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</si>
  <si>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</si>
  <si>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</si>
  <si>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</si>
  <si>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</si>
  <si>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</si>
  <si>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</si>
  <si>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</si>
  <si>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</si>
  <si>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</si>
  <si>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</si>
  <si>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</si>
  <si>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</si>
  <si>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</si>
  <si>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</si>
  <si>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</si>
  <si>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</si>
  <si>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</si>
  <si>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</si>
  <si>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</si>
  <si>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</si>
  <si>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</si>
  <si>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</si>
  <si>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</si>
  <si>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</si>
  <si>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</si>
  <si>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</si>
  <si>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</si>
  <si>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</si>
  <si>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</si>
  <si>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</si>
  <si>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</si>
  <si>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</si>
  <si>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</si>
  <si>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</si>
  <si>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</si>
  <si>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</si>
  <si>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</si>
  <si>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</si>
  <si>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</si>
  <si>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</si>
  <si>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</si>
  <si>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</si>
  <si>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</si>
  <si>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</si>
  <si>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</si>
  <si>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</si>
  <si>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</si>
  <si>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</si>
  <si>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</si>
  <si>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</si>
  <si>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</si>
  <si>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</si>
  <si>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</si>
  <si>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</si>
  <si>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</si>
  <si>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</si>
  <si>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</si>
  <si>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</si>
  <si>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</si>
  <si>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</si>
  <si>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</si>
  <si>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</si>
  <si>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</si>
  <si>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</si>
  <si>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</si>
  <si>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</si>
  <si>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</si>
  <si>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</si>
  <si>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</si>
  <si>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</si>
  <si>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</si>
  <si>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</si>
  <si>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</si>
  <si>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</si>
  <si>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</si>
  <si>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</si>
  <si>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</si>
  <si>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</si>
  <si>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</si>
  <si>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</si>
  <si>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</si>
  <si>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</si>
  <si>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</si>
  <si>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</si>
  <si>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</si>
  <si>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</si>
  <si>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</si>
  <si>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</si>
  <si>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</si>
  <si>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</si>
  <si>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</si>
  <si>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</si>
  <si>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</si>
  <si>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</si>
  <si>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</si>
  <si>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</si>
  <si>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</si>
  <si>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</si>
  <si>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</si>
  <si>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</si>
  <si>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</si>
  <si>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</si>
  <si>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</si>
  <si>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</si>
  <si>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</si>
  <si>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</si>
  <si>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</si>
  <si>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</si>
  <si>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</si>
  <si>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</si>
  <si>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</si>
  <si>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</si>
  <si>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</si>
  <si>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</si>
  <si>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</si>
  <si>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</si>
  <si>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</si>
  <si>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</si>
  <si>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</si>
  <si>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</si>
  <si>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</si>
  <si>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</si>
  <si>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</si>
  <si>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</si>
  <si>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</si>
  <si>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</si>
  <si>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</si>
  <si>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</si>
  <si>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</si>
  <si>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</si>
  <si>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</si>
  <si>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</si>
  <si>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</si>
  <si>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</si>
  <si>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</si>
  <si>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</si>
  <si>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</si>
  <si>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</si>
  <si>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</si>
  <si>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</si>
  <si>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</si>
  <si>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</si>
  <si>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</si>
  <si>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</si>
  <si>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</si>
  <si>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</si>
  <si>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</si>
  <si>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</si>
  <si>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</si>
  <si>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</si>
  <si>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</si>
  <si>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</si>
  <si>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</si>
  <si>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</si>
  <si>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</si>
  <si>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</si>
  <si>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</si>
  <si>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</si>
  <si>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</si>
  <si>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</si>
  <si>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</si>
  <si>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</si>
  <si>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</si>
  <si>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</si>
  <si>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</si>
  <si>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</si>
  <si>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</si>
  <si>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</si>
  <si>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</si>
  <si>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</si>
  <si>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</si>
  <si>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</si>
  <si>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</si>
  <si>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</si>
  <si>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</si>
  <si>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</si>
  <si>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</si>
  <si>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</si>
  <si>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</si>
  <si>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</si>
  <si>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</si>
  <si>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</si>
  <si>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</si>
  <si>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</si>
  <si>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</si>
  <si>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</si>
  <si>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</si>
  <si>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</si>
  <si>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</si>
  <si>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</si>
  <si>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</si>
  <si>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</si>
  <si>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</si>
  <si>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</si>
  <si>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</si>
  <si>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</si>
  <si>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</si>
  <si>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</si>
  <si>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</si>
  <si>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</si>
  <si>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</si>
  <si>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</si>
  <si>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</si>
  <si>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</si>
  <si>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</si>
  <si>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</si>
  <si>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</si>
  <si>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</si>
  <si>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</si>
  <si>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</si>
  <si>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</si>
  <si>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</si>
  <si>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</si>
  <si>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</si>
  <si>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</si>
  <si>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</si>
  <si>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</si>
  <si>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</si>
  <si>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</si>
  <si>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</si>
  <si>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</si>
  <si>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</si>
  <si>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</si>
  <si>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</si>
  <si>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</si>
  <si>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</si>
  <si>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</si>
  <si>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</si>
  <si>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</si>
  <si>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</si>
  <si>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</si>
  <si>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</si>
  <si>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</si>
  <si>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</si>
  <si>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</si>
  <si>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</si>
  <si>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</si>
  <si>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</si>
  <si>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</si>
  <si>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</si>
  <si>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</si>
  <si>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</si>
  <si>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</si>
  <si>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</si>
  <si>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</si>
  <si>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</si>
  <si>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</si>
  <si>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</si>
  <si>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</si>
  <si>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</si>
  <si>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</si>
  <si>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</si>
  <si>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</si>
  <si>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</si>
  <si>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</si>
  <si>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</si>
  <si>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</si>
  <si>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</si>
  <si>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</si>
  <si>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</si>
  <si>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</si>
  <si>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</si>
  <si>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</si>
  <si>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</si>
  <si>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</si>
  <si>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</si>
  <si>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</si>
  <si>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</si>
  <si>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</si>
  <si>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</si>
  <si>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</si>
  <si>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</si>
  <si>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</si>
  <si>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</si>
  <si>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</si>
  <si>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</si>
  <si>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</si>
  <si>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</si>
  <si>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</si>
  <si>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</si>
  <si>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</si>
  <si>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</si>
  <si>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</si>
  <si>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</si>
  <si>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</si>
  <si>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</si>
  <si>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</si>
  <si>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</si>
  <si>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</si>
  <si>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</si>
  <si>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</si>
  <si>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</si>
  <si>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</si>
  <si>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</si>
  <si>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</si>
  <si>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</si>
  <si>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</si>
  <si>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</si>
  <si>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</si>
  <si>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</si>
  <si>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</si>
  <si>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</si>
  <si>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</si>
  <si>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</si>
  <si>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</si>
  <si>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</si>
  <si>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</si>
  <si>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</si>
  <si>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</si>
  <si>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</si>
  <si>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</si>
  <si>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</si>
  <si>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</si>
  <si>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</si>
  <si>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</si>
  <si>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</si>
  <si>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</si>
  <si>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</si>
  <si>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</si>
  <si>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</si>
  <si>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</si>
  <si>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</si>
  <si>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</si>
  <si>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</si>
  <si>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</si>
  <si>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</si>
  <si>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</si>
  <si>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</si>
  <si>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</si>
  <si>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</si>
  <si>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</si>
  <si>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</si>
  <si>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</si>
  <si>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</si>
  <si>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</si>
  <si>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</si>
  <si>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</si>
  <si>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</si>
  <si>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</si>
  <si>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</si>
  <si>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</si>
  <si>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</si>
  <si>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</si>
  <si>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</si>
  <si>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</si>
  <si>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</si>
  <si>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</si>
  <si>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</si>
  <si>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</si>
  <si>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</si>
  <si>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</si>
  <si>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</si>
  <si>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</si>
  <si>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</si>
  <si>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</si>
  <si>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</si>
  <si>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</si>
  <si>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</si>
  <si>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</si>
  <si>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</si>
  <si>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</si>
  <si>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</si>
  <si>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</si>
  <si>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</si>
  <si>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</si>
  <si>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</si>
  <si>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</si>
  <si>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</si>
  <si>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</si>
  <si>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</si>
  <si>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</si>
  <si>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</si>
  <si>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</si>
  <si>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</si>
  <si>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</si>
  <si>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</si>
  <si>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</si>
  <si>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</si>
  <si>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</si>
  <si>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</si>
  <si>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</si>
  <si>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</si>
  <si>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</si>
  <si>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</si>
  <si>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</si>
  <si>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</si>
  <si>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</si>
  <si>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</si>
  <si>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</si>
  <si>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</si>
  <si>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</si>
  <si>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</si>
  <si>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</si>
  <si>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</si>
  <si>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</si>
  <si>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</si>
  <si>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</si>
  <si>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</si>
  <si>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</si>
  <si>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</si>
  <si>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</si>
  <si>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</si>
  <si>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</si>
  <si>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</si>
  <si>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</si>
  <si>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</si>
  <si>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</si>
  <si>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</si>
  <si>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</si>
  <si>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</si>
  <si>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</si>
  <si>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</si>
  <si>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</si>
  <si>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</si>
  <si>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</si>
  <si>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</si>
  <si>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</si>
  <si>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</si>
  <si>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</si>
  <si>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</si>
  <si>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</si>
  <si>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</si>
  <si>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</si>
  <si>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</si>
  <si>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</si>
  <si>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</si>
  <si>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</si>
  <si>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</si>
  <si>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</si>
  <si>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</si>
  <si>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</si>
  <si>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</si>
  <si>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</si>
  <si>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</si>
  <si>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</si>
  <si>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</si>
  <si>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</si>
  <si>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</si>
  <si>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</si>
  <si>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</si>
  <si>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</si>
  <si>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</si>
  <si>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</si>
  <si>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</si>
  <si>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</si>
  <si>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</si>
  <si>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</si>
  <si>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</si>
  <si>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</si>
  <si>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</si>
  <si>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</si>
  <si>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</si>
  <si>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</si>
  <si>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</si>
  <si>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</si>
  <si>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</si>
  <si>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</si>
  <si>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</si>
  <si>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</si>
  <si>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</si>
  <si>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</si>
  <si>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</si>
  <si>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</si>
  <si>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</si>
  <si>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</si>
  <si>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</si>
  <si>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</si>
  <si>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</si>
  <si>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</si>
  <si>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</si>
  <si>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</si>
  <si>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</si>
  <si>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</si>
  <si>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</si>
  <si>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</si>
  <si>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</si>
  <si>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</si>
  <si>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</si>
  <si>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</si>
  <si>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</si>
  <si>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</si>
  <si>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</si>
  <si>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</si>
  <si>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</si>
  <si>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</si>
  <si>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</si>
  <si>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</si>
  <si>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</si>
  <si>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</si>
  <si>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</si>
  <si>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</si>
  <si>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</si>
  <si>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</si>
  <si>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</si>
  <si>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</si>
  <si>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</si>
  <si>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</si>
  <si>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</si>
  <si>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</si>
  <si>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</si>
  <si>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</si>
  <si>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</si>
  <si>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</si>
  <si>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</si>
  <si>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</si>
  <si>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</si>
  <si>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</si>
  <si>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</si>
  <si>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</si>
  <si>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</si>
  <si>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</si>
  <si>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</si>
  <si>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</si>
  <si>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</si>
  <si>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</si>
  <si>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</si>
  <si>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</si>
  <si>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</si>
  <si>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</si>
  <si>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</si>
  <si>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</si>
  <si>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</si>
  <si>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</si>
  <si>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</si>
  <si>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</si>
  <si>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</si>
  <si>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</si>
  <si>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</si>
  <si>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</si>
  <si>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</si>
  <si>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</si>
  <si>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</si>
  <si>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</si>
  <si>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</si>
  <si>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</si>
  <si>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</si>
  <si>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</si>
  <si>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</si>
  <si>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</si>
  <si>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</si>
  <si>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</si>
  <si>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</si>
  <si>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</si>
  <si>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</si>
  <si>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</si>
  <si>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</si>
  <si>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</si>
  <si>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</si>
  <si>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</si>
  <si>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</si>
  <si>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</si>
  <si>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</si>
  <si>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</si>
  <si>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</si>
  <si>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</si>
  <si>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</si>
  <si>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</si>
  <si>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</si>
  <si>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</si>
  <si>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</si>
  <si>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</si>
  <si>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</si>
  <si>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</si>
  <si>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</si>
  <si>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</si>
  <si>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</si>
  <si>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</si>
  <si>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</si>
  <si>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</si>
  <si>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</si>
  <si>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</si>
  <si>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</si>
  <si>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</si>
  <si>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</si>
  <si>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</si>
  <si>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</si>
  <si>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</si>
  <si>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</si>
  <si>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</si>
  <si>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</si>
  <si>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</si>
  <si>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</si>
  <si>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</si>
  <si>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</si>
  <si>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</si>
  <si>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</si>
  <si>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</si>
  <si>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</si>
  <si>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</si>
  <si>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</si>
  <si>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</si>
  <si>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</si>
  <si>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</si>
  <si>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</si>
  <si>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</si>
  <si>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</si>
  <si>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</si>
  <si>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</si>
  <si>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</si>
  <si>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</si>
  <si>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</si>
  <si>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</si>
  <si>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</si>
  <si>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</si>
  <si>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</si>
  <si>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</si>
  <si>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</si>
  <si>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</si>
  <si>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</si>
  <si>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</si>
  <si>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</si>
  <si>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</si>
  <si>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</si>
  <si>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</si>
  <si>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</si>
  <si>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</si>
  <si>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</si>
  <si>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</si>
  <si>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</si>
  <si>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</si>
  <si>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</si>
  <si>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</si>
  <si>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</si>
  <si>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</si>
  <si>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</si>
  <si>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</si>
  <si>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</si>
  <si>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</si>
  <si>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</si>
  <si>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</si>
  <si>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</si>
  <si>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</si>
  <si>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</si>
  <si>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</si>
  <si>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</si>
  <si>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</si>
  <si>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</si>
  <si>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</si>
  <si>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</si>
  <si>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</si>
  <si>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</si>
  <si>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</si>
  <si>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</si>
  <si>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</si>
  <si>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</si>
  <si>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</si>
  <si>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</si>
  <si>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</si>
  <si>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</si>
  <si>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</si>
  <si>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</si>
  <si>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</si>
  <si>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</si>
  <si>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</si>
  <si>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</si>
  <si>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</si>
  <si>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</si>
  <si>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</si>
  <si>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</si>
  <si>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</si>
  <si>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</si>
  <si>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</si>
  <si>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</si>
  <si>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</si>
  <si>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</si>
  <si>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</si>
  <si>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</si>
  <si>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</si>
  <si>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</si>
  <si>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</si>
  <si>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</si>
  <si>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</si>
  <si>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</si>
  <si>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</si>
  <si>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</si>
  <si>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</si>
  <si>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</si>
  <si>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</si>
  <si>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</si>
  <si>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</si>
  <si>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</si>
  <si>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</si>
  <si>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</si>
  <si>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</si>
  <si>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</si>
  <si>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</si>
  <si>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</si>
  <si>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</si>
  <si>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</si>
  <si>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</si>
  <si>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</si>
  <si>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</si>
  <si>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</si>
  <si>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</si>
  <si>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</si>
  <si>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</si>
  <si>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</si>
  <si>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</si>
  <si>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</si>
  <si>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</si>
  <si>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</si>
  <si>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</si>
  <si>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</si>
  <si>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</si>
  <si>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</si>
  <si>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</si>
  <si>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</si>
  <si>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</si>
  <si>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</si>
  <si>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</si>
  <si>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</si>
  <si>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</si>
  <si>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</si>
  <si>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</si>
  <si>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</si>
  <si>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</si>
  <si>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</si>
  <si>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</si>
  <si>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</si>
  <si>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</si>
  <si>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</si>
  <si>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</si>
  <si>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</si>
  <si>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</si>
  <si>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</si>
  <si>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</si>
  <si>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</si>
  <si>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</si>
  <si>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</si>
  <si>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</si>
  <si>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</si>
  <si>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</si>
  <si>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</si>
  <si>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</si>
  <si>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</si>
  <si>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</si>
  <si>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</si>
  <si>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</si>
  <si>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</si>
  <si>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</si>
  <si>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</si>
  <si>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</si>
  <si>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</si>
  <si>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</si>
  <si>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</si>
  <si>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</si>
  <si>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</si>
  <si>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</si>
  <si>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</si>
  <si>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</si>
  <si>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</si>
  <si>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</si>
  <si>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</si>
  <si>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</si>
  <si>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</si>
  <si>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</si>
  <si>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</si>
  <si>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</si>
  <si>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</si>
  <si>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</si>
  <si>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</si>
  <si>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</si>
  <si>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</si>
  <si>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</si>
  <si>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</si>
  <si>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</si>
  <si>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</si>
  <si>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</si>
  <si>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</si>
  <si>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</si>
  <si>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</si>
  <si>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</si>
  <si>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</si>
  <si>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</si>
  <si>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</si>
  <si>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</si>
  <si>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</si>
  <si>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</si>
  <si>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</si>
  <si>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</si>
  <si>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</si>
  <si>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</si>
  <si>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</si>
  <si>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</si>
  <si>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</si>
  <si>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</si>
  <si>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</si>
  <si>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</si>
  <si>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</si>
  <si>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</si>
  <si>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</si>
  <si>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</si>
  <si>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</si>
  <si>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</si>
  <si>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</si>
  <si>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</si>
  <si>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</si>
  <si>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</si>
  <si>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</si>
  <si>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</si>
  <si>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</si>
  <si>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</si>
  <si>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</si>
  <si>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</si>
  <si>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</si>
  <si>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</si>
  <si>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</si>
  <si>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</si>
  <si>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</si>
  <si>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</si>
  <si>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</si>
  <si>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</si>
  <si>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</si>
  <si>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</si>
  <si>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</si>
  <si>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</si>
  <si>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</si>
  <si>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</si>
  <si>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</si>
  <si>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</si>
  <si>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</si>
  <si>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</si>
  <si>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</si>
  <si>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</si>
  <si>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</si>
  <si>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</si>
  <si>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</si>
  <si>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</si>
  <si>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</si>
  <si>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</si>
  <si>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</si>
  <si>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</si>
  <si>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</si>
  <si>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</si>
  <si>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</si>
  <si>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</si>
  <si>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</si>
  <si>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</si>
  <si>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</si>
  <si>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</si>
  <si>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</si>
  <si>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</si>
  <si>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</si>
  <si>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</si>
  <si>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</si>
  <si>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</si>
  <si>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</si>
  <si>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</si>
  <si>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</si>
  <si>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</si>
  <si>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</si>
  <si>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</si>
  <si>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</si>
  <si>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</si>
  <si>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</si>
  <si>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</si>
  <si>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</si>
  <si>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</si>
  <si>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</si>
  <si>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</si>
  <si>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</si>
  <si>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</si>
  <si>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</si>
  <si>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</si>
  <si>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</si>
  <si>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</si>
  <si>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</si>
  <si>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</si>
  <si>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</si>
  <si>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</si>
  <si>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</si>
  <si>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</si>
  <si>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</si>
  <si>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</si>
  <si>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</si>
  <si>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</si>
  <si>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</si>
  <si>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</si>
  <si>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</si>
  <si>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</si>
  <si>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</si>
  <si>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</si>
  <si>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</si>
  <si>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</si>
  <si>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</si>
  <si>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</si>
  <si>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</si>
  <si>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</si>
  <si>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</si>
  <si>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</si>
  <si>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</si>
  <si>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</si>
  <si>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</si>
  <si>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</si>
  <si>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</si>
  <si>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</si>
  <si>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</si>
  <si>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</si>
  <si>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</si>
  <si>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</si>
  <si>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</si>
  <si>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</si>
  <si>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</si>
  <si>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</si>
  <si>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</si>
  <si>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</si>
  <si>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</si>
  <si>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</si>
  <si>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</si>
  <si>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</si>
  <si>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</si>
  <si>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</si>
  <si>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</si>
  <si>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</si>
  <si>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</si>
  <si>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</si>
  <si>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</si>
  <si>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</si>
  <si>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</si>
  <si>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</si>
  <si>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</si>
  <si>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</si>
  <si>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</si>
  <si>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</si>
  <si>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</si>
  <si>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</si>
  <si>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</si>
  <si>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</si>
  <si>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</si>
  <si>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</si>
  <si>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</si>
  <si>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</si>
  <si>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</si>
  <si>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</si>
  <si>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</si>
  <si>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</si>
  <si>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</si>
  <si>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</si>
  <si>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</si>
  <si>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</si>
  <si>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</si>
  <si>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</si>
  <si>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</si>
  <si>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</si>
  <si>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</si>
  <si>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</si>
  <si>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</si>
  <si>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</si>
  <si>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</si>
  <si>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</si>
  <si>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</si>
  <si>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</si>
  <si>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</si>
  <si>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</si>
  <si>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</si>
  <si>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</si>
  <si>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</si>
  <si>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</si>
  <si>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</si>
  <si>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</si>
  <si>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</si>
  <si>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</si>
  <si>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</si>
  <si>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</si>
  <si>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</si>
  <si>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</si>
  <si>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</si>
  <si>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</si>
  <si>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</si>
  <si>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</si>
  <si>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</si>
  <si>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</si>
  <si>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</si>
  <si>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</si>
  <si>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</si>
  <si>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</si>
  <si>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</si>
  <si>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</si>
  <si>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</si>
  <si>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</si>
  <si>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</si>
  <si>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</si>
  <si>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</si>
  <si>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</si>
  <si>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</si>
  <si>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</si>
  <si>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</si>
  <si>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</si>
  <si>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</si>
  <si>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</si>
  <si>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</si>
  <si>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</si>
  <si>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</si>
  <si>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</si>
  <si>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</si>
  <si>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</si>
  <si>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</si>
  <si>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</si>
  <si>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</si>
  <si>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</si>
  <si>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</si>
  <si>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</si>
  <si>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</si>
  <si>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</si>
  <si>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</si>
  <si>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</si>
  <si>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</si>
  <si>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</si>
  <si>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</si>
  <si>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</si>
  <si>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</si>
  <si>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</si>
  <si>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</si>
  <si>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</si>
  <si>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</si>
  <si>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</si>
  <si>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</si>
  <si>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</si>
  <si>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</si>
  <si>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</si>
  <si>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</si>
  <si>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</si>
  <si>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</si>
  <si>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</si>
  <si>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</si>
  <si>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</si>
  <si>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</si>
  <si>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</si>
  <si>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</si>
  <si>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</si>
  <si>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</si>
  <si>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</si>
  <si>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</si>
  <si>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</si>
  <si>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</si>
  <si>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</si>
  <si>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</si>
  <si>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</si>
  <si>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</si>
  <si>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</si>
  <si>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</si>
  <si>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</si>
  <si>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</si>
  <si>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</si>
  <si>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</si>
  <si>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</si>
  <si>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</si>
  <si>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</si>
  <si>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</si>
  <si>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</si>
  <si>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</si>
  <si>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</si>
  <si>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</si>
  <si>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</si>
  <si>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</si>
  <si>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</si>
  <si>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</si>
  <si>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</si>
  <si>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</si>
  <si>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</si>
  <si>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</si>
  <si>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</si>
  <si>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</si>
  <si>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</si>
  <si>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</si>
  <si>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</si>
  <si>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</si>
  <si>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</si>
  <si>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</si>
  <si>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</si>
  <si>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</si>
  <si>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</si>
  <si>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</si>
  <si>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</si>
  <si>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</si>
  <si>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</si>
  <si>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</si>
  <si>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</si>
  <si>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</si>
  <si>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</si>
  <si>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</si>
  <si>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</si>
  <si>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</si>
  <si>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</si>
  <si>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</si>
  <si>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</si>
  <si>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</si>
  <si>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</si>
  <si>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</si>
  <si>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</si>
  <si>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</si>
  <si>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</si>
  <si>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</si>
  <si>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</si>
  <si>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</si>
  <si>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</si>
  <si>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</si>
  <si>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</si>
  <si>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</si>
  <si>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</si>
  <si>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</si>
  <si>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</si>
  <si>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</si>
  <si>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</si>
  <si>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</si>
  <si>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</si>
  <si>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</si>
  <si>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</si>
  <si>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</si>
  <si>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</si>
  <si>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</si>
  <si>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</si>
  <si>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</si>
  <si>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</si>
  <si>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</si>
  <si>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</si>
  <si>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</si>
  <si>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</si>
  <si>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</si>
  <si>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</si>
  <si>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</si>
  <si>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</si>
  <si>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</si>
  <si>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</si>
  <si>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</si>
  <si>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</si>
  <si>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</si>
  <si>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</si>
  <si>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</si>
  <si>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</si>
  <si>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</si>
  <si>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</si>
  <si>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</si>
  <si>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</si>
  <si>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</si>
  <si>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</si>
  <si>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</si>
  <si>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</si>
  <si>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</si>
  <si>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</si>
  <si>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</si>
  <si>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</si>
  <si>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</si>
  <si>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</si>
  <si>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</si>
  <si>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</si>
  <si>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</si>
  <si>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</si>
  <si>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</si>
  <si>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</si>
  <si>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</si>
  <si>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</si>
  <si>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</si>
  <si>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</si>
  <si>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</si>
  <si>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</si>
  <si>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</si>
  <si>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</si>
  <si>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</si>
  <si>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</si>
  <si>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</si>
  <si>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</si>
  <si>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</si>
  <si>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</si>
  <si>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</si>
  <si>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</si>
  <si>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</si>
  <si>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</si>
  <si>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</si>
  <si>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</si>
  <si>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</si>
  <si>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</si>
  <si>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</si>
  <si>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</si>
  <si>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</si>
  <si>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</si>
  <si>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</si>
  <si>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</si>
  <si>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</si>
  <si>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</si>
  <si>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</si>
  <si>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</si>
  <si>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</si>
  <si>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</si>
  <si>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</si>
  <si>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</si>
  <si>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</si>
  <si>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</si>
  <si>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</si>
  <si>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</si>
  <si>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</si>
  <si>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</si>
  <si>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</si>
  <si>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</si>
  <si>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</si>
  <si>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</si>
  <si>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</si>
  <si>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</si>
  <si>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</si>
  <si>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</si>
  <si>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</si>
  <si>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</si>
  <si>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</si>
  <si>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</si>
  <si>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</si>
  <si>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</si>
  <si>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</si>
  <si>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</si>
  <si>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</si>
  <si>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</si>
  <si>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</si>
  <si>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</si>
  <si>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</si>
  <si>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</si>
  <si>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</si>
  <si>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</si>
  <si>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</si>
  <si>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</si>
  <si>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</si>
  <si>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</si>
  <si>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</si>
  <si>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</si>
  <si>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</si>
  <si>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</si>
  <si>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</si>
  <si>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</si>
  <si>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</si>
  <si>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</si>
  <si>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</si>
  <si>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</si>
  <si>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</si>
  <si>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</si>
  <si>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</si>
  <si>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</si>
  <si>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</si>
  <si>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</si>
  <si>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</si>
  <si>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</si>
  <si>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</si>
  <si>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</si>
  <si>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</si>
  <si>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</si>
  <si>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</si>
  <si>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</si>
  <si>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</si>
  <si>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</si>
  <si>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</si>
  <si>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</si>
  <si>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</si>
  <si>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</si>
  <si>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</si>
  <si>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</si>
  <si>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</si>
  <si>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</si>
  <si>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</si>
  <si>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</si>
  <si>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</si>
  <si>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</si>
  <si>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</si>
  <si>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</si>
  <si>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</si>
  <si>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</si>
  <si>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</si>
  <si>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</si>
  <si>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</si>
  <si>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</si>
  <si>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</si>
  <si>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</si>
  <si>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</si>
  <si>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</si>
  <si>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</si>
  <si>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</si>
  <si>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</si>
  <si>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</si>
  <si>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</si>
  <si>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</si>
  <si>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</si>
  <si>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</si>
  <si>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</si>
  <si>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</si>
  <si>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</si>
  <si>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</si>
  <si>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</si>
  <si>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</si>
  <si>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</si>
  <si>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</si>
  <si>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</si>
  <si>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</si>
  <si>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</si>
  <si>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</si>
  <si>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</si>
  <si>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</si>
  <si>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</si>
  <si>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</si>
  <si>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</si>
  <si>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</si>
  <si>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</si>
  <si>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</si>
  <si>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</si>
  <si>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</si>
  <si>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</si>
  <si>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</si>
  <si>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</si>
  <si>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</si>
  <si>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</si>
  <si>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</si>
  <si>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</si>
  <si>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</si>
  <si>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</si>
  <si>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</si>
  <si>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</si>
  <si>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</si>
  <si>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</si>
  <si>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</si>
  <si>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</si>
  <si>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</si>
  <si>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</si>
  <si>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</si>
  <si>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</si>
  <si>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</si>
  <si>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</si>
  <si>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</si>
  <si>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</si>
  <si>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</si>
  <si>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</si>
  <si>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</si>
  <si>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</si>
  <si>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</si>
  <si>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</si>
  <si>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</si>
  <si>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</si>
  <si>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</si>
  <si>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</si>
  <si>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</si>
  <si>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</si>
  <si>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</si>
  <si>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</si>
  <si>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</si>
  <si>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</si>
  <si>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</si>
  <si>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</si>
  <si>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</si>
  <si>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</si>
  <si>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</si>
  <si>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</si>
  <si>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</si>
  <si>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</si>
  <si>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</si>
  <si>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</si>
  <si>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</si>
  <si>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</si>
  <si>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</si>
  <si>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</si>
  <si>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</si>
  <si>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</si>
  <si>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</si>
  <si>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</si>
  <si>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</si>
  <si>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</si>
  <si>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</si>
  <si>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</si>
  <si>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</si>
  <si>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</si>
  <si>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</si>
  <si>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</si>
  <si>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</si>
  <si>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</si>
  <si>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</si>
  <si>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</si>
  <si>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</si>
  <si>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</si>
  <si>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</si>
  <si>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</si>
  <si>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</si>
  <si>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</si>
  <si>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</si>
  <si>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</si>
  <si>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</si>
  <si>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</si>
  <si>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</si>
  <si>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</si>
  <si>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</si>
  <si>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</si>
  <si>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</si>
  <si>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</si>
  <si>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</si>
  <si>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</si>
  <si>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</si>
  <si>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</si>
  <si>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</si>
  <si>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</si>
  <si>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</si>
  <si>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</si>
  <si>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</si>
  <si>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</si>
  <si>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</si>
  <si>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</si>
  <si>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</si>
  <si>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</si>
  <si>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</si>
  <si>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</si>
  <si>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</si>
  <si>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</si>
  <si>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</si>
  <si>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</si>
  <si>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</si>
  <si>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</si>
  <si>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</si>
  <si>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</si>
  <si>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</si>
  <si>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</si>
  <si>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</si>
  <si>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</si>
  <si>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</si>
  <si>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</si>
  <si>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</si>
  <si>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</si>
  <si>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</si>
  <si>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</si>
  <si>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</si>
  <si>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</si>
  <si>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</si>
  <si>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</si>
  <si>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</si>
  <si>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</si>
  <si>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</si>
  <si>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</si>
  <si>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</si>
  <si>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</si>
  <si>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</si>
  <si>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</si>
  <si>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</si>
  <si>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</si>
  <si>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</si>
  <si>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</si>
  <si>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</si>
  <si>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</si>
  <si>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</si>
  <si>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</si>
  <si>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</si>
  <si>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</si>
  <si>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</si>
  <si>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</si>
  <si>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</si>
  <si>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</si>
  <si>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</si>
  <si>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</si>
  <si>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</si>
  <si>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</si>
  <si>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</si>
  <si>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</si>
  <si>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</si>
  <si>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</si>
  <si>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</si>
  <si>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</si>
  <si>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</si>
  <si>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</si>
  <si>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</si>
  <si>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</si>
  <si>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</si>
  <si>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</si>
  <si>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</si>
  <si>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</si>
  <si>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</si>
  <si>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</si>
  <si>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</si>
  <si>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</si>
  <si>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</si>
  <si>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</si>
  <si>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</si>
  <si>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</si>
  <si>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</si>
  <si>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</si>
  <si>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</si>
  <si>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</si>
  <si>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</si>
  <si>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</si>
  <si>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</si>
  <si>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</si>
  <si>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</si>
  <si>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</si>
  <si>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</si>
  <si>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</si>
  <si>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</si>
  <si>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</si>
  <si>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</si>
  <si>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</si>
  <si>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</si>
  <si>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</si>
  <si>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</si>
  <si>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</si>
  <si>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</si>
  <si>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</si>
  <si>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</si>
  <si>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</si>
  <si>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</si>
  <si>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</si>
  <si>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</si>
  <si>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</si>
  <si>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</si>
  <si>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</si>
  <si>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</si>
  <si>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</si>
  <si>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</si>
  <si>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</si>
  <si>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</si>
  <si>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</si>
  <si>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</si>
  <si>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</si>
  <si>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</si>
  <si>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</si>
  <si>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</si>
  <si>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</si>
  <si>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</si>
  <si>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</si>
  <si>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</si>
  <si>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</si>
  <si>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</si>
  <si>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</si>
  <si>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</si>
  <si>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</si>
  <si>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</si>
  <si>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</si>
  <si>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</si>
  <si>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</si>
  <si>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</si>
  <si>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</si>
  <si>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</si>
  <si>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</si>
  <si>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</si>
  <si>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</si>
  <si>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</si>
  <si>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</si>
  <si>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</si>
  <si>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</si>
  <si>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</si>
  <si>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</si>
  <si>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</si>
  <si>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</si>
  <si>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</si>
  <si>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</si>
  <si>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</si>
  <si>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</si>
  <si>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</si>
  <si>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</si>
  <si>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</si>
  <si>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</si>
  <si>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</si>
  <si>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</si>
  <si>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</si>
  <si>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</si>
  <si>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</si>
  <si>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</si>
  <si>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</si>
  <si>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</si>
  <si>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</si>
  <si>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</si>
  <si>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</si>
  <si>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</si>
  <si>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</si>
  <si>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</si>
  <si>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</si>
  <si>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</si>
  <si>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</si>
  <si>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</si>
  <si>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</si>
  <si>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</si>
  <si>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</si>
  <si>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</si>
  <si>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</si>
  <si>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</si>
  <si>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</si>
  <si>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</si>
  <si>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</si>
  <si>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</si>
  <si>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</si>
  <si>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</si>
  <si>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</si>
  <si>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</si>
  <si>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</si>
  <si>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</si>
  <si>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</si>
  <si>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</si>
  <si>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</si>
  <si>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</si>
  <si>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</si>
  <si>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</si>
  <si>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</si>
  <si>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</si>
  <si>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</si>
  <si>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</si>
  <si>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</si>
  <si>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</si>
  <si>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</si>
  <si>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</si>
  <si>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</si>
  <si>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</si>
  <si>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</si>
  <si>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</si>
  <si>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</si>
  <si>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</si>
  <si>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</si>
  <si>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</si>
  <si>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</si>
  <si>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</si>
  <si>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</si>
  <si>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</si>
  <si>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</si>
  <si>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</si>
  <si>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</si>
  <si>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</si>
  <si>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</si>
  <si>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</si>
  <si>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</si>
  <si>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</si>
  <si>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</si>
  <si>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</si>
  <si>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</si>
  <si>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</si>
  <si>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</si>
  <si>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</si>
  <si>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</si>
  <si>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</si>
  <si>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</si>
  <si>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</si>
  <si>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</si>
  <si>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</si>
  <si>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</si>
  <si>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</si>
  <si>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</si>
  <si>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</si>
  <si>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</si>
  <si>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</si>
  <si>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</si>
  <si>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</si>
  <si>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</si>
  <si>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</si>
  <si>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</si>
  <si>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</si>
  <si>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</si>
  <si>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</si>
  <si>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</si>
  <si>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</si>
  <si>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</si>
  <si>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</si>
  <si>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</si>
  <si>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</si>
  <si>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</si>
  <si>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</si>
  <si>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</si>
  <si>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</si>
  <si>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</si>
  <si>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</si>
  <si>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</si>
  <si>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</si>
  <si>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</si>
  <si>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</si>
  <si>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</si>
  <si>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</si>
  <si>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</si>
  <si>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</si>
  <si>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</si>
  <si>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</si>
  <si>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</si>
  <si>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</si>
  <si>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</si>
  <si>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</si>
  <si>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</si>
  <si>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</si>
  <si>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</si>
  <si>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</si>
  <si>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</si>
  <si>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</si>
  <si>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</si>
  <si>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</si>
  <si>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</si>
  <si>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</si>
  <si>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</si>
  <si>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</si>
  <si>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</si>
  <si>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</si>
  <si>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</si>
  <si>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</si>
  <si>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</si>
  <si>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</si>
  <si>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</si>
  <si>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</si>
  <si>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</si>
  <si>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</si>
  <si>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</si>
  <si>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</si>
  <si>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</si>
  <si>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</si>
  <si>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</si>
  <si>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</si>
  <si>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</si>
  <si>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</si>
  <si>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</si>
  <si>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</si>
  <si>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</si>
  <si>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</si>
  <si>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</si>
  <si>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</si>
  <si>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</si>
  <si>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</si>
  <si>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</si>
  <si>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</si>
  <si>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</si>
  <si>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</si>
  <si>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</si>
  <si>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</si>
  <si>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</si>
  <si>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</si>
  <si>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</si>
  <si>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</si>
  <si>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</si>
  <si>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</si>
  <si>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</si>
  <si>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</si>
  <si>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</si>
  <si>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</si>
  <si>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</si>
  <si>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</si>
  <si>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</si>
  <si>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</si>
  <si>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</si>
  <si>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</si>
  <si>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</si>
  <si>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</si>
  <si>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</si>
  <si>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</si>
  <si>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</si>
  <si>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</si>
  <si>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</si>
  <si>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</si>
  <si>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</si>
  <si>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</si>
  <si>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</si>
  <si>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</si>
  <si>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</si>
  <si>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</si>
  <si>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</si>
  <si>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</si>
  <si>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</si>
  <si>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</si>
  <si>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</si>
  <si>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</si>
  <si>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</si>
  <si>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</si>
  <si>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</si>
  <si>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</si>
  <si>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</si>
  <si>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</si>
  <si>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</si>
  <si>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</si>
  <si>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</si>
  <si>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</si>
  <si>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</si>
  <si>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</si>
  <si>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</si>
  <si>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</si>
  <si>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</si>
  <si>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</si>
  <si>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</si>
  <si>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</si>
  <si>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</si>
  <si>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</si>
  <si>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</si>
  <si>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</si>
  <si>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</si>
  <si>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</si>
  <si>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</si>
  <si>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</si>
  <si>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</si>
  <si>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</si>
  <si>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</si>
  <si>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</si>
  <si>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</si>
  <si>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</si>
  <si>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</si>
  <si>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</si>
  <si>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</si>
  <si>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</si>
  <si>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</si>
  <si>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</si>
  <si>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</si>
  <si>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</si>
  <si>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</si>
  <si>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</si>
  <si>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</si>
  <si>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</si>
  <si>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</si>
  <si>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</si>
  <si>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</si>
  <si>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</si>
  <si>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</si>
  <si>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</si>
  <si>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</si>
  <si>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</si>
  <si>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</si>
  <si>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</si>
  <si>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</si>
  <si>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</si>
  <si>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</si>
  <si>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</si>
  <si>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</si>
  <si>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</si>
  <si>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</si>
  <si>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</si>
  <si>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</si>
  <si>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</si>
  <si>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</si>
  <si>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</si>
  <si>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</si>
  <si>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</si>
  <si>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</si>
  <si>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</si>
  <si>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</si>
  <si>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</si>
  <si>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</si>
  <si>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</si>
  <si>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</si>
  <si>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</si>
  <si>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</si>
  <si>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</si>
  <si>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</si>
  <si>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</si>
  <si>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</si>
  <si>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</si>
  <si>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</si>
  <si>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</si>
  <si>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</si>
  <si>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</si>
  <si>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</si>
  <si>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</si>
  <si>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</si>
  <si>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</si>
  <si>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</si>
  <si>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</si>
  <si>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</si>
  <si>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</si>
  <si>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</si>
  <si>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</si>
  <si>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</si>
  <si>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</si>
  <si>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</si>
  <si>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</si>
  <si>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</si>
  <si>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</si>
  <si>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</si>
  <si>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</si>
  <si>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</si>
  <si>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</si>
  <si>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</si>
  <si>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</si>
  <si>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</si>
  <si>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</si>
  <si>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</si>
  <si>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</si>
  <si>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</si>
  <si>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</si>
  <si>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</si>
  <si>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</si>
  <si>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</si>
  <si>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</si>
  <si>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</si>
  <si>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</si>
  <si>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</si>
  <si>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</si>
  <si>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</si>
  <si>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</si>
  <si>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</si>
  <si>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</si>
  <si>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</si>
  <si>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</si>
  <si>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</si>
  <si>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</si>
  <si>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</si>
  <si>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</si>
  <si>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</si>
  <si>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</si>
  <si>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</si>
  <si>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</si>
  <si>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</si>
  <si>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</si>
  <si>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</si>
  <si>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</si>
  <si>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</si>
  <si>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</si>
  <si>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</si>
  <si>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</si>
  <si>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</si>
  <si>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</si>
  <si>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</si>
  <si>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</si>
  <si>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</si>
  <si>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</si>
  <si>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</si>
  <si>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</si>
  <si>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</si>
  <si>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</si>
  <si>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</si>
  <si>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</si>
  <si>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</si>
  <si>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</si>
  <si>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</si>
  <si>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</si>
  <si>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</si>
  <si>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</si>
  <si>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</si>
  <si>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</si>
  <si>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</si>
  <si>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</si>
  <si>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</si>
  <si>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</si>
  <si>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</si>
  <si>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</si>
  <si>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</si>
  <si>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</si>
  <si>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</si>
  <si>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</si>
  <si>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</si>
  <si>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</si>
  <si>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</si>
  <si>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</si>
  <si>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</si>
  <si>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</si>
  <si>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</si>
  <si>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</si>
  <si>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</si>
  <si>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</si>
  <si>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</si>
  <si>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</si>
  <si>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</si>
  <si>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</si>
  <si>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</si>
  <si>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</si>
  <si>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</si>
  <si>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</si>
  <si>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</si>
  <si>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</si>
  <si>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</si>
  <si>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</si>
  <si>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</si>
  <si>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</si>
  <si>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</si>
  <si>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</si>
  <si>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</si>
  <si>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</si>
  <si>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</si>
  <si>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</si>
  <si>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</si>
  <si>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</si>
  <si>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</si>
  <si>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</si>
  <si>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</si>
  <si>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</si>
  <si>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</si>
  <si>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</si>
  <si>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</si>
  <si>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</si>
  <si>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</si>
  <si>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</si>
  <si>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</si>
  <si>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</si>
  <si>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</si>
  <si>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</si>
  <si>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</si>
  <si>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</si>
  <si>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</si>
  <si>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</si>
  <si>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</si>
  <si>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</si>
  <si>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</si>
  <si>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</si>
  <si>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</si>
  <si>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</si>
  <si>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</si>
  <si>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</si>
  <si>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</si>
  <si>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</si>
  <si>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</si>
  <si>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</si>
  <si>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</si>
  <si>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</si>
  <si>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</si>
  <si>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</si>
  <si>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</si>
  <si>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</si>
  <si>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</si>
  <si>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</si>
  <si>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</si>
  <si>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</si>
  <si>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</si>
  <si>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</si>
  <si>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</si>
  <si>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</si>
  <si>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</si>
  <si>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</si>
  <si>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</si>
  <si>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</si>
  <si>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</si>
  <si>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</si>
  <si>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</si>
  <si>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</si>
  <si>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</si>
  <si>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</si>
  <si>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</si>
  <si>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</si>
  <si>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</si>
  <si>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</si>
  <si>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</si>
  <si>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</si>
  <si>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</si>
  <si>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</si>
  <si>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</si>
  <si>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</si>
  <si>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</si>
  <si>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</si>
  <si>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</si>
  <si>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</si>
  <si>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</si>
  <si>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</si>
  <si>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</si>
  <si>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</si>
  <si>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</si>
  <si>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</si>
  <si>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</si>
  <si>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</si>
  <si>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</si>
  <si>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</si>
  <si>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</si>
  <si>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</si>
  <si>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</si>
  <si>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</si>
  <si>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</si>
  <si>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</si>
  <si>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</si>
  <si>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</si>
  <si>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</si>
  <si>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</si>
  <si>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</si>
  <si>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</si>
  <si>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</si>
  <si>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</si>
  <si>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</si>
  <si>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</si>
  <si>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</si>
  <si>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</si>
  <si>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</si>
  <si>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</si>
  <si>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</si>
  <si>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</si>
  <si>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</si>
  <si>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</si>
  <si>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</si>
  <si>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</si>
  <si>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</si>
  <si>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</si>
  <si>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</si>
  <si>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</si>
  <si>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</si>
  <si>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</si>
  <si>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</si>
  <si>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</si>
  <si>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</si>
  <si>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</si>
  <si>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</si>
  <si>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</si>
  <si>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</si>
  <si>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</si>
  <si>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</si>
  <si>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</si>
  <si>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</si>
  <si>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</si>
  <si>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</si>
  <si>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</si>
  <si>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</si>
  <si>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</si>
  <si>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</si>
  <si>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</si>
  <si>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</si>
  <si>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</si>
  <si>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</si>
  <si>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</si>
  <si>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</si>
  <si>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</si>
  <si>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</si>
  <si>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</si>
  <si>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</si>
  <si>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</si>
  <si>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</si>
  <si>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</si>
  <si>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</si>
  <si>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</si>
  <si>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</si>
  <si>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</si>
  <si>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</si>
  <si>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</si>
  <si>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</si>
  <si>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</si>
  <si>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</si>
  <si>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</si>
  <si>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</si>
  <si>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</si>
  <si>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</si>
  <si>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</si>
  <si>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</si>
  <si>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</si>
  <si>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</si>
  <si>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</si>
  <si>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</si>
  <si>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</si>
  <si>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</si>
  <si>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</si>
  <si>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</si>
  <si>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</si>
  <si>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</si>
  <si>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</si>
  <si>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</si>
  <si>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</si>
  <si>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</si>
  <si>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</si>
  <si>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</si>
  <si>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</si>
  <si>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</si>
  <si>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</si>
  <si>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</si>
  <si>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</si>
  <si>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</si>
  <si>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</si>
  <si>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</si>
  <si>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</si>
  <si>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</si>
  <si>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</si>
  <si>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</si>
  <si>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</si>
  <si>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</si>
  <si>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</si>
  <si>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</si>
  <si>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</si>
  <si>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</si>
  <si>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</si>
  <si>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</si>
  <si>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</si>
  <si>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</si>
  <si>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</si>
  <si>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</si>
  <si>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</si>
  <si>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</si>
  <si>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</si>
  <si>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</si>
  <si>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</si>
  <si>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</si>
  <si>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</si>
  <si>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</si>
  <si>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</si>
  <si>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</si>
  <si>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</si>
  <si>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</si>
  <si>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</si>
  <si>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</si>
  <si>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</si>
  <si>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</si>
  <si>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</si>
  <si>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</si>
  <si>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</si>
  <si>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</si>
  <si>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</si>
  <si>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</si>
  <si>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</si>
  <si>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</si>
  <si>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</si>
  <si>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</si>
  <si>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</si>
  <si>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</si>
  <si>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</si>
  <si>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</si>
  <si>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</si>
  <si>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</si>
  <si>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</si>
  <si>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</si>
  <si>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</si>
  <si>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</si>
  <si>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</si>
  <si>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</si>
  <si>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</si>
  <si>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</si>
  <si>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</si>
  <si>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</si>
  <si>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</si>
  <si>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</si>
  <si>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</si>
  <si>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</si>
  <si>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</si>
  <si>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</si>
  <si>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</si>
  <si>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</si>
  <si>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</si>
  <si>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</si>
  <si>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</si>
  <si>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</si>
  <si>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</si>
  <si>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</si>
  <si>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</si>
  <si>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</si>
  <si>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</si>
  <si>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</si>
  <si>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</si>
  <si>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</si>
  <si>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</si>
  <si>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</si>
  <si>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</si>
  <si>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</si>
  <si>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</si>
  <si>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</si>
  <si>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</si>
  <si>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</si>
  <si>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</si>
  <si>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</si>
  <si>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</si>
  <si>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</si>
  <si>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</si>
  <si>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</si>
  <si>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</si>
  <si>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</si>
  <si>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</si>
  <si>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</si>
  <si>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</si>
  <si>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</si>
  <si>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</si>
  <si>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</si>
  <si>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</si>
  <si>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</si>
  <si>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</si>
  <si>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</si>
  <si>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</si>
  <si>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</si>
  <si>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</si>
  <si>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</si>
  <si>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</si>
  <si>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</si>
  <si>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</si>
  <si>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</si>
  <si>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</si>
  <si>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</si>
  <si>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</si>
  <si>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</si>
  <si>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</si>
  <si>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</si>
  <si>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</si>
  <si>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</si>
  <si>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</si>
  <si>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</si>
  <si>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</si>
  <si>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</si>
  <si>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</si>
  <si>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</si>
  <si>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</si>
  <si>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</si>
  <si>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</si>
  <si>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</si>
  <si>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</si>
  <si>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</si>
  <si>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</si>
  <si>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</si>
  <si>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</si>
  <si>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</si>
  <si>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</si>
  <si>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</si>
  <si>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</si>
  <si>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</si>
  <si>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</si>
  <si>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</si>
  <si>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</si>
  <si>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</si>
  <si>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</si>
  <si>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</si>
  <si>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</si>
  <si>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</si>
  <si>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</si>
  <si>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</si>
  <si>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</si>
  <si>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</si>
  <si>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</si>
  <si>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</si>
  <si>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</si>
  <si>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</si>
  <si>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</si>
  <si>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</si>
  <si>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</si>
  <si>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</si>
  <si>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</si>
  <si>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</si>
  <si>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</si>
  <si>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</si>
  <si>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</si>
  <si>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</si>
  <si>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</si>
  <si>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</si>
  <si>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</si>
  <si>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</si>
  <si>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</si>
  <si>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</si>
  <si>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</si>
  <si>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</si>
  <si>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</si>
  <si>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</si>
  <si>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</si>
  <si>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</si>
  <si>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</si>
  <si>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</si>
  <si>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</si>
  <si>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</si>
  <si>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</si>
  <si>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</si>
  <si>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</si>
  <si>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</si>
  <si>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</si>
  <si>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</si>
  <si>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</si>
  <si>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</si>
  <si>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</si>
  <si>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</si>
  <si>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</si>
  <si>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</si>
  <si>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</si>
  <si>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</si>
  <si>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</si>
  <si>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</si>
  <si>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</si>
  <si>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</si>
  <si>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</si>
  <si>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</si>
  <si>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</si>
  <si>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</si>
  <si>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</si>
  <si>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</si>
  <si>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</si>
  <si>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</si>
  <si>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</si>
  <si>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</si>
  <si>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</si>
  <si>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</si>
  <si>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</si>
  <si>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</si>
  <si>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</si>
  <si>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</si>
  <si>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</si>
  <si>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</si>
  <si>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</si>
  <si>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</si>
  <si>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</si>
  <si>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</si>
  <si>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</si>
  <si>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</si>
  <si>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</si>
  <si>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</si>
  <si>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</si>
  <si>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</si>
  <si>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</si>
  <si>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</si>
  <si>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</si>
  <si>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</si>
  <si>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</si>
  <si>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</si>
  <si>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</si>
  <si>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</si>
  <si>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</si>
  <si>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</si>
  <si>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</si>
  <si>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</si>
  <si>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</si>
  <si>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</si>
  <si>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</si>
  <si>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</si>
  <si>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</si>
  <si>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</si>
  <si>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</si>
  <si>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</si>
  <si>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</si>
  <si>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</si>
  <si>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</si>
  <si>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</si>
  <si>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</si>
  <si>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</si>
  <si>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</si>
  <si>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</si>
  <si>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</si>
  <si>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</si>
  <si>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</si>
  <si>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</si>
  <si>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</si>
  <si>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</si>
  <si>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</si>
  <si>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</si>
  <si>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</si>
  <si>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</si>
  <si>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</si>
  <si>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</si>
  <si>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</si>
  <si>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</si>
  <si>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</si>
  <si>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</si>
  <si>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</si>
  <si>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</si>
  <si>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</si>
  <si>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</si>
  <si>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</si>
  <si>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</si>
  <si>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</si>
  <si>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</si>
  <si>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</si>
  <si>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</si>
  <si>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</si>
  <si>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</si>
  <si>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</si>
  <si>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</si>
  <si>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</si>
  <si>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</si>
  <si>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</si>
  <si>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</si>
  <si>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</si>
  <si>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</si>
  <si>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</si>
  <si>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</si>
  <si>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</si>
  <si>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</si>
  <si>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</si>
  <si>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</si>
  <si>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</si>
  <si>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</si>
  <si>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</si>
  <si>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</si>
  <si>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</si>
  <si>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</si>
  <si>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</si>
  <si>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</si>
  <si>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</si>
  <si>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</si>
  <si>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</si>
  <si>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</si>
  <si>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</si>
  <si>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</si>
  <si>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</si>
  <si>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</si>
  <si>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</si>
  <si>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</si>
  <si>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</si>
  <si>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</si>
  <si>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</si>
  <si>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</si>
  <si>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</si>
  <si>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</si>
  <si>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</si>
  <si>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</si>
  <si>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</si>
  <si>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</si>
  <si>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</si>
  <si>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</si>
  <si>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</si>
  <si>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</si>
  <si>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</si>
  <si>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</si>
  <si>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</si>
  <si>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</si>
  <si>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</si>
  <si>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</si>
  <si>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</si>
  <si>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</si>
  <si>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</si>
  <si>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</si>
  <si>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</si>
  <si>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</si>
  <si>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</si>
  <si>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</si>
  <si>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</si>
  <si>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</si>
  <si>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</si>
  <si>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</si>
  <si>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</si>
  <si>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</si>
  <si>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</si>
  <si>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</si>
  <si>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</si>
  <si>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</si>
  <si>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</si>
  <si>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</si>
  <si>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</si>
  <si>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</si>
  <si>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</si>
  <si>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</si>
  <si>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</si>
  <si>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</si>
  <si>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</si>
  <si>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</si>
  <si>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</si>
  <si>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</si>
  <si>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</si>
  <si>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</si>
  <si>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</si>
  <si>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</si>
  <si>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</si>
  <si>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</si>
  <si>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</si>
  <si>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</si>
  <si>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</si>
  <si>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</si>
  <si>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</si>
  <si>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</si>
  <si>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</si>
  <si>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</si>
  <si>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</si>
  <si>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</si>
  <si>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</si>
  <si>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</si>
  <si>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</si>
  <si>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</si>
  <si>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</si>
  <si>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</si>
  <si>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</si>
  <si>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</si>
  <si>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</si>
  <si>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</si>
  <si>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</si>
  <si>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</si>
  <si>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</si>
  <si>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</si>
  <si>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</si>
  <si>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</si>
  <si>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</si>
  <si>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</si>
  <si>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</si>
  <si>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</si>
  <si>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</si>
  <si>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</si>
  <si>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</si>
  <si>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</si>
  <si>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</si>
  <si>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</si>
  <si>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</si>
  <si>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</si>
  <si>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</si>
  <si>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</si>
  <si>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</si>
  <si>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</si>
  <si>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</si>
  <si>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</si>
  <si>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</si>
  <si>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</si>
  <si>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</si>
  <si>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</si>
  <si>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</si>
  <si>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</si>
  <si>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</si>
  <si>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</si>
  <si>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</si>
  <si>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</si>
  <si>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</si>
  <si>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</si>
  <si>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</si>
  <si>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</si>
  <si>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</si>
  <si>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</si>
  <si>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</si>
  <si>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</si>
  <si>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</si>
  <si>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</si>
  <si>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</si>
  <si>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</si>
  <si>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</si>
  <si>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</si>
  <si>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</si>
  <si>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</si>
  <si>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</si>
  <si>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</si>
  <si>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</si>
  <si>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</si>
  <si>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</si>
  <si>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</si>
  <si>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</si>
  <si>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</si>
  <si>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</si>
  <si>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</si>
  <si>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</si>
  <si>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</si>
  <si>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</si>
  <si>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</si>
  <si>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</si>
  <si>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</si>
  <si>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</si>
  <si>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</si>
  <si>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</si>
  <si>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</si>
  <si>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</si>
  <si>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</si>
  <si>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</si>
  <si>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</si>
  <si>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</si>
  <si>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</si>
  <si>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</si>
  <si>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</si>
  <si>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</si>
  <si>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</si>
  <si>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</si>
  <si>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</si>
  <si>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</si>
  <si>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</si>
  <si>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</si>
  <si>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</si>
  <si>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</si>
  <si>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</si>
  <si>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</si>
  <si>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</si>
  <si>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</si>
  <si>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</si>
  <si>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</si>
  <si>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</si>
  <si>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</si>
  <si>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</si>
  <si>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</si>
  <si>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</si>
  <si>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</si>
  <si>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</si>
  <si>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</si>
  <si>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</si>
  <si>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</si>
  <si>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</si>
  <si>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</si>
  <si>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</si>
  <si>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</si>
  <si>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</si>
  <si>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</si>
  <si>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</si>
  <si>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</si>
  <si>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</si>
  <si>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</si>
  <si>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</si>
  <si>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</si>
  <si>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</si>
  <si>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</si>
  <si>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</si>
  <si>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</si>
  <si>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</si>
  <si>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</si>
  <si>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</si>
  <si>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</si>
  <si>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</si>
  <si>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</si>
  <si>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</si>
  <si>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</si>
  <si>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</si>
  <si>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</si>
  <si>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</si>
  <si>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</si>
  <si>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</si>
  <si>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</si>
  <si>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</si>
  <si>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</si>
  <si>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</si>
  <si>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</si>
  <si>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</si>
  <si>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</si>
  <si>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</si>
  <si>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</si>
  <si>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</si>
  <si>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</si>
  <si>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</si>
  <si>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</si>
  <si>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</si>
  <si>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</si>
  <si>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</si>
  <si>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</si>
  <si>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</si>
  <si>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</si>
  <si>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</si>
  <si>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</si>
  <si>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</si>
  <si>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</si>
  <si>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</si>
  <si>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</si>
  <si>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</si>
  <si>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</si>
  <si>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</si>
  <si>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</si>
  <si>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</si>
  <si>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</si>
  <si>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</si>
  <si>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</si>
  <si>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</si>
  <si>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</si>
  <si>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</si>
  <si>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</si>
  <si>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</si>
  <si>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</si>
  <si>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</si>
  <si>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</si>
  <si>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</si>
  <si>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</si>
  <si>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</si>
  <si>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</si>
  <si>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</si>
  <si>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</si>
  <si>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</si>
  <si>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</si>
  <si>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</si>
  <si>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</si>
  <si>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</si>
  <si>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</si>
  <si>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</si>
  <si>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</si>
  <si>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</si>
  <si>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</si>
  <si>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</si>
  <si>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</si>
  <si>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</si>
  <si>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</si>
  <si>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</si>
  <si>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</si>
  <si>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</si>
  <si>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</si>
  <si>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</si>
  <si>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</si>
  <si>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</si>
  <si>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</si>
  <si>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</si>
  <si>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</si>
  <si>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</si>
  <si>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</si>
  <si>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</si>
  <si>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</si>
  <si>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</si>
  <si>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</si>
  <si>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</si>
  <si>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</si>
  <si>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</si>
  <si>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</si>
  <si>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</si>
  <si>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</si>
  <si>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</si>
  <si>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</si>
  <si>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</si>
  <si>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</si>
  <si>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</si>
  <si>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</si>
  <si>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</si>
  <si>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</si>
  <si>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</si>
  <si>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</si>
  <si>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</si>
  <si>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</si>
  <si>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</si>
  <si>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</si>
  <si>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</si>
  <si>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</si>
  <si>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</si>
  <si>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</si>
  <si>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</si>
  <si>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</si>
  <si>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</si>
  <si>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</si>
  <si>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</si>
  <si>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</si>
  <si>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</si>
  <si>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</si>
  <si>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</si>
  <si>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</si>
  <si>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</si>
  <si>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</si>
  <si>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</si>
  <si>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</si>
  <si>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</si>
  <si>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</si>
  <si>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</si>
  <si>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</si>
  <si>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</si>
  <si>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</si>
  <si>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</si>
  <si>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</si>
  <si>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</si>
  <si>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</si>
  <si>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</si>
  <si>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</si>
  <si>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</si>
  <si>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</si>
  <si>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</si>
  <si>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</si>
  <si>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</si>
  <si>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</si>
  <si>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</si>
  <si>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</si>
  <si>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</si>
  <si>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</si>
  <si>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</si>
  <si>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</si>
  <si>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</si>
  <si>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</si>
  <si>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</si>
  <si>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</si>
  <si>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</si>
  <si>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</si>
  <si>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</si>
  <si>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</si>
  <si>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</si>
  <si>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</si>
  <si>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</si>
  <si>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</si>
  <si>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</si>
  <si>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</si>
  <si>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</si>
  <si>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</si>
  <si>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</si>
  <si>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</si>
  <si>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</si>
  <si>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</si>
  <si>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</si>
  <si>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</si>
  <si>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</si>
  <si>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</si>
  <si>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</si>
  <si>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</si>
  <si>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</si>
  <si>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</si>
  <si>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</si>
  <si>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</si>
  <si>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</si>
  <si>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</si>
  <si>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</si>
  <si>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</si>
  <si>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</si>
  <si>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</si>
  <si>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</si>
  <si>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</si>
  <si>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</si>
  <si>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</si>
  <si>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</si>
  <si>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</si>
  <si>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</si>
  <si>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</si>
  <si>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</si>
  <si>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</si>
  <si>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</si>
  <si>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</si>
  <si>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</si>
  <si>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</si>
  <si>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</si>
  <si>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</si>
  <si>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</si>
  <si>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</si>
  <si>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</si>
  <si>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</si>
  <si>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</si>
  <si>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</si>
  <si>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</si>
  <si>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</si>
  <si>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</si>
  <si>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</si>
  <si>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</si>
  <si>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</si>
  <si>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</si>
  <si>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</si>
  <si>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</si>
  <si>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</si>
  <si>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</si>
  <si>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</si>
  <si>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</si>
  <si>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</si>
  <si>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</si>
  <si>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</si>
  <si>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</si>
  <si>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</si>
  <si>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</si>
  <si>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</si>
  <si>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</si>
  <si>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</si>
  <si>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</si>
  <si>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</si>
  <si>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</si>
  <si>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</si>
  <si>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</si>
  <si>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</si>
  <si>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</si>
  <si>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</si>
  <si>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</si>
  <si>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</si>
  <si>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</si>
  <si>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</si>
  <si>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</si>
  <si>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</si>
  <si>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</si>
  <si>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</si>
  <si>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</si>
  <si>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</si>
  <si>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</si>
  <si>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</si>
  <si>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</si>
  <si>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</si>
  <si>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</si>
  <si>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</si>
  <si>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</si>
  <si>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</si>
  <si>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</si>
  <si>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</si>
  <si>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</si>
  <si>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</si>
  <si>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</si>
  <si>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</si>
  <si>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</si>
  <si>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</si>
  <si>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</si>
  <si>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</si>
  <si>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</si>
  <si>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</si>
  <si>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</si>
  <si>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</si>
  <si>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</si>
  <si>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</si>
  <si>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</si>
  <si>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</si>
  <si>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</si>
  <si>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</si>
  <si>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</si>
  <si>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</si>
  <si>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</si>
  <si>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</si>
  <si>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</si>
  <si>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</si>
  <si>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</si>
  <si>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</si>
  <si>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</si>
  <si>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</si>
  <si>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</si>
  <si>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</si>
  <si>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</si>
  <si>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</si>
  <si>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</si>
  <si>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</si>
  <si>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</si>
  <si>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</si>
  <si>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</si>
  <si>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</si>
  <si>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</si>
  <si>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</si>
  <si>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</si>
  <si>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</si>
  <si>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</si>
  <si>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</si>
  <si>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</si>
  <si>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</si>
  <si>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</si>
  <si>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</si>
  <si>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</si>
  <si>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</si>
  <si>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</si>
  <si>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</si>
  <si>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</si>
  <si>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</si>
  <si>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</si>
  <si>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</si>
  <si>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</si>
  <si>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</si>
  <si>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</si>
  <si>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</si>
  <si>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</si>
  <si>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</si>
  <si>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</si>
  <si>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</si>
  <si>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</si>
  <si>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</si>
  <si>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</si>
  <si>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</si>
  <si>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</si>
  <si>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</si>
  <si>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</si>
  <si>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</si>
  <si>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</si>
  <si>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</si>
  <si>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</si>
  <si>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</si>
  <si>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</si>
  <si>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</si>
  <si>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</si>
  <si>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</si>
  <si>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</si>
  <si>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</si>
  <si>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</si>
  <si>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</si>
  <si>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</si>
  <si>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</si>
  <si>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</si>
  <si>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</si>
  <si>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</si>
  <si>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</si>
  <si>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</si>
  <si>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</si>
  <si>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</si>
  <si>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</si>
  <si>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</si>
  <si>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</si>
  <si>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</si>
  <si>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</si>
  <si>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</si>
  <si>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</si>
  <si>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</si>
  <si>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</si>
  <si>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</si>
  <si>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</si>
  <si>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</si>
  <si>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</si>
  <si>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</si>
  <si>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</si>
  <si>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</si>
  <si>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</si>
  <si>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</si>
  <si>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</si>
  <si>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</si>
  <si>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</si>
  <si>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</si>
  <si>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</si>
  <si>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</si>
  <si>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</si>
  <si>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</si>
  <si>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</si>
  <si>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</si>
  <si>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</si>
  <si>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</si>
  <si>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</si>
  <si>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</si>
  <si>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</si>
  <si>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</si>
  <si>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</si>
  <si>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</si>
  <si>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</si>
  <si>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</si>
  <si>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</si>
  <si>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</si>
  <si>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</si>
  <si>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</si>
  <si>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</si>
  <si>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</si>
  <si>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</si>
  <si>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</si>
  <si>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</si>
  <si>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</si>
  <si>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</si>
  <si>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</si>
  <si>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</si>
  <si>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</si>
  <si>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</si>
  <si>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</si>
  <si>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</si>
  <si>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</si>
  <si>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</si>
  <si>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</si>
  <si>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</si>
  <si>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</si>
  <si>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</si>
  <si>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</si>
  <si>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</si>
  <si>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</si>
  <si>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</si>
  <si>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</si>
  <si>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</si>
  <si>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</si>
  <si>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</si>
  <si>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</si>
  <si>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</si>
  <si>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</si>
  <si>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</si>
  <si>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</si>
  <si>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</si>
  <si>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</si>
  <si>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</si>
  <si>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</si>
  <si>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</si>
  <si>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</si>
  <si>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</si>
  <si>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</si>
  <si>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</si>
  <si>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</si>
  <si>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</si>
  <si>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</si>
  <si>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</si>
  <si>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</si>
  <si>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</si>
  <si>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</si>
  <si>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</si>
  <si>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</si>
  <si>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</si>
  <si>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</si>
  <si>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</si>
  <si>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</si>
  <si>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</si>
  <si>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</si>
  <si>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</si>
  <si>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</si>
  <si>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</si>
  <si>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</si>
  <si>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</si>
  <si>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</si>
  <si>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</si>
  <si>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</si>
  <si>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</si>
  <si>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</si>
  <si>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</si>
  <si>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</si>
  <si>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</si>
  <si>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</si>
  <si>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</si>
  <si>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</si>
  <si>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</si>
  <si>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</si>
  <si>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</si>
  <si>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</si>
  <si>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</si>
  <si>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</si>
  <si>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</si>
  <si>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</si>
  <si>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</si>
  <si>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</si>
  <si>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</si>
  <si>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</si>
  <si>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</si>
  <si>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</si>
  <si>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</si>
  <si>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</si>
  <si>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</si>
  <si>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</si>
  <si>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</si>
  <si>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</si>
  <si>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</si>
  <si>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</si>
  <si>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</si>
  <si>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</si>
  <si>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</si>
  <si>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</si>
  <si>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</si>
  <si>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</si>
  <si>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</si>
  <si>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</si>
  <si>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</si>
  <si>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</si>
  <si>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</si>
  <si>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</si>
  <si>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</si>
  <si>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</si>
  <si>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</si>
  <si>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</si>
  <si>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</si>
  <si>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</si>
  <si>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</si>
  <si>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</si>
  <si>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</si>
  <si>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</si>
  <si>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</si>
  <si>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</si>
  <si>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</si>
  <si>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</si>
  <si>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</si>
  <si>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</si>
  <si>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</si>
  <si>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</si>
  <si>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</si>
  <si>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</si>
  <si>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</si>
  <si>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</si>
  <si>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</si>
  <si>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</si>
  <si>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</si>
  <si>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</si>
  <si>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</si>
  <si>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</si>
  <si>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</si>
  <si>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</si>
  <si>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</si>
  <si>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</si>
  <si>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</si>
  <si>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</si>
  <si>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</si>
  <si>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</si>
  <si>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</si>
  <si>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</si>
  <si>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</si>
  <si>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</si>
  <si>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</si>
  <si>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</si>
  <si>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</si>
  <si>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</si>
  <si>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</si>
  <si>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</si>
  <si>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</si>
  <si>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</si>
  <si>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</si>
  <si>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</si>
  <si>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</si>
  <si>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</si>
  <si>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</si>
  <si>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</si>
  <si>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</si>
  <si>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</si>
  <si>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</si>
  <si>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</si>
  <si>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</si>
  <si>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</si>
  <si>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</si>
  <si>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</si>
  <si>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</si>
  <si>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</si>
  <si>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</si>
  <si>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</si>
  <si>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</si>
  <si>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</si>
  <si>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</si>
  <si>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</si>
  <si>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</si>
  <si>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</si>
  <si>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</si>
  <si>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</si>
  <si>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</si>
  <si>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</si>
  <si>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</si>
  <si>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</si>
  <si>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</si>
  <si>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</si>
  <si>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</si>
  <si>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</si>
  <si>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</si>
  <si>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</si>
  <si>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</si>
  <si>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</si>
  <si>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</si>
  <si>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</si>
  <si>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</si>
  <si>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</si>
  <si>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</si>
  <si>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</si>
  <si>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</si>
  <si>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</si>
  <si>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</si>
  <si>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</si>
  <si>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</si>
  <si>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</si>
  <si>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</si>
  <si>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</si>
  <si>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</si>
  <si>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</si>
  <si>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</si>
  <si>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</si>
  <si>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</si>
  <si>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</si>
  <si>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</si>
  <si>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</si>
  <si>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</si>
  <si>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</si>
  <si>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</si>
  <si>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</si>
  <si>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</si>
  <si>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</si>
  <si>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</si>
  <si>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</si>
  <si>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</si>
  <si>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</si>
  <si>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</si>
  <si>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</si>
  <si>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</si>
  <si>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</si>
  <si>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</si>
  <si>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</si>
  <si>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</si>
  <si>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</si>
  <si>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</si>
  <si>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</si>
  <si>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</si>
  <si>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</si>
  <si>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</si>
  <si>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</si>
  <si>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</si>
  <si>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</si>
  <si>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</si>
  <si>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</si>
  <si>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</si>
  <si>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</si>
  <si>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</si>
  <si>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</si>
  <si>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</si>
  <si>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</si>
  <si>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</si>
  <si>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</si>
  <si>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</si>
  <si>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</si>
  <si>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</si>
  <si>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</si>
  <si>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</si>
  <si>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</si>
  <si>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</si>
  <si>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</si>
  <si>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</si>
  <si>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</si>
  <si>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</si>
  <si>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</si>
  <si>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</si>
  <si>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</si>
  <si>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</si>
  <si>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</si>
  <si>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</si>
  <si>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</si>
  <si>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</si>
  <si>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</si>
  <si>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</si>
  <si>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</si>
  <si>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</si>
  <si>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</si>
  <si>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</si>
  <si>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</si>
  <si>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</si>
  <si>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</si>
  <si>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</si>
  <si>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</si>
  <si>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</si>
  <si>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</si>
  <si>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</si>
  <si>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</si>
  <si>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</si>
  <si>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</si>
  <si>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</si>
  <si>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</si>
  <si>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</si>
  <si>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</si>
  <si>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</si>
  <si>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</si>
  <si>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</si>
  <si>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</si>
  <si>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</si>
  <si>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</si>
  <si>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</si>
  <si>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</si>
  <si>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</si>
  <si>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</si>
  <si>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</si>
  <si>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</si>
  <si>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</si>
  <si>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</si>
  <si>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</si>
  <si>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</si>
  <si>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</si>
  <si>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</si>
  <si>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</si>
  <si>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</si>
  <si>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</si>
  <si>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</si>
  <si>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</si>
  <si>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</si>
  <si>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</si>
  <si>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</si>
  <si>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</si>
  <si>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</si>
  <si>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</si>
  <si>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</si>
  <si>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</si>
  <si>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</si>
  <si>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</si>
  <si>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</si>
  <si>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</si>
  <si>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</si>
  <si>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</si>
  <si>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</si>
  <si>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</si>
  <si>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</si>
  <si>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</si>
  <si>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</si>
  <si>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</si>
  <si>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</si>
  <si>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</si>
  <si>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</si>
  <si>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</si>
  <si>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</si>
  <si>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</si>
  <si>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</si>
  <si>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</si>
  <si>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</si>
  <si>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</si>
  <si>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</si>
  <si>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</si>
  <si>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</si>
  <si>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</si>
  <si>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</si>
  <si>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</si>
  <si>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</si>
  <si>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</si>
  <si>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</si>
  <si>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</si>
  <si>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</si>
  <si>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</si>
  <si>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</si>
  <si>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</si>
  <si>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</si>
  <si>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</si>
  <si>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</si>
  <si>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</si>
  <si>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</si>
  <si>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</si>
  <si>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</si>
  <si>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</si>
  <si>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</si>
  <si>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</si>
  <si>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</si>
  <si>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</si>
  <si>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</si>
  <si>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</si>
  <si>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</si>
  <si>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</si>
  <si>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</si>
  <si>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</si>
  <si>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</si>
  <si>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</si>
  <si>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</si>
  <si>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</si>
  <si>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</si>
  <si>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</si>
  <si>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</si>
  <si>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</si>
  <si>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</si>
  <si>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</si>
  <si>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</si>
  <si>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</si>
  <si>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</si>
  <si>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</si>
  <si>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</si>
  <si>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</si>
  <si>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</si>
  <si>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</si>
  <si>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</si>
  <si>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</si>
  <si>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</si>
  <si>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</si>
  <si>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</si>
  <si>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</si>
  <si>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</si>
  <si>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</si>
  <si>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</si>
  <si>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</si>
  <si>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</si>
  <si>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</si>
  <si>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</si>
  <si>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</si>
  <si>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</si>
  <si>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</si>
  <si>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</si>
  <si>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</si>
  <si>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</si>
  <si>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</si>
  <si>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</si>
  <si>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</si>
  <si>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</si>
  <si>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</si>
  <si>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</si>
  <si>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</si>
  <si>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</si>
  <si>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</si>
  <si>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</si>
  <si>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</si>
  <si>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</si>
  <si>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</si>
  <si>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</si>
  <si>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</si>
  <si>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</si>
  <si>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</si>
  <si>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</si>
  <si>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</si>
  <si>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</si>
  <si>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</si>
  <si>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</si>
  <si>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</si>
  <si>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</si>
  <si>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</si>
  <si>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</si>
  <si>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</si>
  <si>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</si>
  <si>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</si>
  <si>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</si>
  <si>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</si>
  <si>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</si>
  <si>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</si>
  <si>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</si>
  <si>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</si>
  <si>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</si>
  <si>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</si>
  <si>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</si>
  <si>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</si>
  <si>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</si>
  <si>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</si>
  <si>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</si>
  <si>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</si>
  <si>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</si>
  <si>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</si>
  <si>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</si>
  <si>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</si>
  <si>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</si>
  <si>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</si>
  <si>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</si>
  <si>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</si>
  <si>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</si>
  <si>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</si>
  <si>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</si>
  <si>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</si>
  <si>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</si>
  <si>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</si>
  <si>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</si>
  <si>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</si>
  <si>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</si>
  <si>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</si>
  <si>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</si>
  <si>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</si>
  <si>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</si>
  <si>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</si>
  <si>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</si>
  <si>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</si>
  <si>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</si>
  <si>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</si>
  <si>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</si>
  <si>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</si>
  <si>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</si>
  <si>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</si>
  <si>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</si>
  <si>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</si>
  <si>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</si>
  <si>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</si>
  <si>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</si>
  <si>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</si>
  <si>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</si>
  <si>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</si>
  <si>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</si>
  <si>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</si>
  <si>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</si>
  <si>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</si>
  <si>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</si>
  <si>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</si>
  <si>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</si>
  <si>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</si>
  <si>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</si>
  <si>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</si>
  <si>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</si>
  <si>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</si>
  <si>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</si>
  <si>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</si>
  <si>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</si>
  <si>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</si>
  <si>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</si>
  <si>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</si>
  <si>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</si>
  <si>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</si>
  <si>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</si>
  <si>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</si>
  <si>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</si>
  <si>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</si>
  <si>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</si>
  <si>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</si>
  <si>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</si>
  <si>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</si>
  <si>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</si>
  <si>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</si>
  <si>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</si>
  <si>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</si>
  <si>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</si>
  <si>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</si>
  <si>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</si>
  <si>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</si>
  <si>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</si>
  <si>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</si>
  <si>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</si>
  <si>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</si>
  <si>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</si>
  <si>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</si>
  <si>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</si>
  <si>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</si>
  <si>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</si>
  <si>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</si>
  <si>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</si>
  <si>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</si>
  <si>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</si>
  <si>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</si>
  <si>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</si>
  <si>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</si>
  <si>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</si>
  <si>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</si>
  <si>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</si>
  <si>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</si>
  <si>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</si>
  <si>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</si>
  <si>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</si>
  <si>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</si>
  <si>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</si>
  <si>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</si>
  <si>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</si>
  <si>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</si>
  <si>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</si>
  <si>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</si>
  <si>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</si>
  <si>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</si>
  <si>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</si>
  <si>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</si>
  <si>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</si>
  <si>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</si>
  <si>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</si>
  <si>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</si>
  <si>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</si>
  <si>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</si>
  <si>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</si>
  <si>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</si>
  <si>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</si>
  <si>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</si>
  <si>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</si>
  <si>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</si>
  <si>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</si>
  <si>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</si>
  <si>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</si>
  <si>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</si>
  <si>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</si>
  <si>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</si>
  <si>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</si>
  <si>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</si>
  <si>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</si>
  <si>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</si>
  <si>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</si>
  <si>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</si>
  <si>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</si>
  <si>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</si>
  <si>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</si>
  <si>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</si>
  <si>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</si>
  <si>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</si>
  <si>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</si>
  <si>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</si>
  <si>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</si>
  <si>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</si>
  <si>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</si>
  <si>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</si>
  <si>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</si>
  <si>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</si>
  <si>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</si>
  <si>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</si>
  <si>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</si>
  <si>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</si>
  <si>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</si>
  <si>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</si>
  <si>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</si>
  <si>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</si>
  <si>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</si>
  <si>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</si>
  <si>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</si>
  <si>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</si>
  <si>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</si>
  <si>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</si>
  <si>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</si>
  <si>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</si>
  <si>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</si>
  <si>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</si>
  <si>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</si>
  <si>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</si>
  <si>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</si>
  <si>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</si>
  <si>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</si>
  <si>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</si>
  <si>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</si>
  <si>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</si>
  <si>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</si>
  <si>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</si>
  <si>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</si>
  <si>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</si>
  <si>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</si>
  <si>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</si>
  <si>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</si>
  <si>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</si>
  <si>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</si>
  <si>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</si>
  <si>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</si>
  <si>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</si>
  <si>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</si>
  <si>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</si>
  <si>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</si>
  <si>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</si>
  <si>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</si>
  <si>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</si>
  <si>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</si>
  <si>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</si>
  <si>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</si>
  <si>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</si>
  <si>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</si>
  <si>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</si>
  <si>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</si>
  <si>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</si>
  <si>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</si>
  <si>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</si>
  <si>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</si>
  <si>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</si>
  <si>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</si>
  <si>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</si>
  <si>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</si>
  <si>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</si>
  <si>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</si>
  <si>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</si>
  <si>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</si>
  <si>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</si>
  <si>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</si>
  <si>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</si>
  <si>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</si>
  <si>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</si>
  <si>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</si>
  <si>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</si>
  <si>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</si>
  <si>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</si>
  <si>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</si>
  <si>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</si>
  <si>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</si>
  <si>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</si>
  <si>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</si>
  <si>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</si>
  <si>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</si>
  <si>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</si>
  <si>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</si>
  <si>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</si>
  <si>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</si>
  <si>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</si>
  <si>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</si>
  <si>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</si>
  <si>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</si>
  <si>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</si>
  <si>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</si>
  <si>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</si>
  <si>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</si>
  <si>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</si>
  <si>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</si>
  <si>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</si>
  <si>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</si>
  <si>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</si>
  <si>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</si>
  <si>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</si>
  <si>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</si>
  <si>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</si>
  <si>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</si>
  <si>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</si>
  <si>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</si>
  <si>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</si>
  <si>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</si>
  <si>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</si>
  <si>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</si>
  <si>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</si>
  <si>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</si>
  <si>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</si>
  <si>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</si>
  <si>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</si>
  <si>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</si>
  <si>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</si>
  <si>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</si>
  <si>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</si>
  <si>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</si>
  <si>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</si>
  <si>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</si>
  <si>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</si>
  <si>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</si>
  <si>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</si>
  <si>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</si>
  <si>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</si>
  <si>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</si>
  <si>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</si>
  <si>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</si>
  <si>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</si>
  <si>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</si>
  <si>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</si>
  <si>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</si>
  <si>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</si>
  <si>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</si>
  <si>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</si>
  <si>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</si>
  <si>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</si>
  <si>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</si>
  <si>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</si>
  <si>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</si>
  <si>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</si>
  <si>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</si>
  <si>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</si>
  <si>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</si>
  <si>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</si>
  <si>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</si>
  <si>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</si>
  <si>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</si>
  <si>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</si>
  <si>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</si>
  <si>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</si>
  <si>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</si>
  <si>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</si>
  <si>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</si>
  <si>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</si>
  <si>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</si>
  <si>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</si>
  <si>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</si>
  <si>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</si>
  <si>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</si>
  <si>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</si>
  <si>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</si>
  <si>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</si>
  <si>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</si>
  <si>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</si>
  <si>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</si>
  <si>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</si>
  <si>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</si>
  <si>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</si>
  <si>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</si>
  <si>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</si>
  <si>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</si>
  <si>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</si>
  <si>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</si>
  <si>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</si>
  <si>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</si>
  <si>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</si>
  <si>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</si>
  <si>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</si>
  <si>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</si>
  <si>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</si>
  <si>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</si>
  <si>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</si>
  <si>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</si>
  <si>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</si>
  <si>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</si>
  <si>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</si>
  <si>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</si>
  <si>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</si>
  <si>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</si>
  <si>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</si>
  <si>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</si>
  <si>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</si>
  <si>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</si>
  <si>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</si>
  <si>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</si>
  <si>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</si>
  <si>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</si>
  <si>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</si>
  <si>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</si>
  <si>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</si>
  <si>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</si>
  <si>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</si>
  <si>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</si>
  <si>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</si>
  <si>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</si>
  <si>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</si>
  <si>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</si>
  <si>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</si>
  <si>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</si>
  <si>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</si>
  <si>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</si>
  <si>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</si>
  <si>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</si>
  <si>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</si>
  <si>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</si>
  <si>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</si>
  <si>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</si>
  <si>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</si>
  <si>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</si>
  <si>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</si>
  <si>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</si>
  <si>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</si>
  <si>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</si>
  <si>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</si>
  <si>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</si>
  <si>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</si>
  <si>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</si>
  <si>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</si>
  <si>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</si>
  <si>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</si>
  <si>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</si>
  <si>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</si>
  <si>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</si>
  <si>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</si>
  <si>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</si>
  <si>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</si>
  <si>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</si>
  <si>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</si>
  <si>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</si>
  <si>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</si>
  <si>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</si>
  <si>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</si>
  <si>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</si>
  <si>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</si>
  <si>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</si>
  <si>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</si>
  <si>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</si>
  <si>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</si>
  <si>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</si>
  <si>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</si>
  <si>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</si>
  <si>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</si>
  <si>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</si>
  <si>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</si>
  <si>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</si>
  <si>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</si>
  <si>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</si>
  <si>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</si>
  <si>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</si>
  <si>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</si>
  <si>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</si>
  <si>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</si>
  <si>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</si>
  <si>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</si>
  <si>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</si>
  <si>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</si>
  <si>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</si>
  <si>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</si>
  <si>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</si>
  <si>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</si>
  <si>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</si>
  <si>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</si>
  <si>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</si>
  <si>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</si>
  <si>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</si>
  <si>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</si>
  <si>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</si>
  <si>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</si>
  <si>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</si>
  <si>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</si>
  <si>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</si>
  <si>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</si>
  <si>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</si>
  <si>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</si>
  <si>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</si>
  <si>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</si>
  <si>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</si>
  <si>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</si>
  <si>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</si>
  <si>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</si>
  <si>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</si>
  <si>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</si>
  <si>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</si>
  <si>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</si>
  <si>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</si>
  <si>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</si>
  <si>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</si>
  <si>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</si>
  <si>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</si>
  <si>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</si>
  <si>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</si>
  <si>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</si>
  <si>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</si>
  <si>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</si>
  <si>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</si>
  <si>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</si>
  <si>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</si>
  <si>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</si>
  <si>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</si>
  <si>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</si>
  <si>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</si>
  <si>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</si>
  <si>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</si>
  <si>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</si>
  <si>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</si>
  <si>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</si>
  <si>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</si>
  <si>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</si>
  <si>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</si>
  <si>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</si>
  <si>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</si>
  <si>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</si>
  <si>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</si>
  <si>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</si>
  <si>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</si>
  <si>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</si>
  <si>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</si>
  <si>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</si>
  <si>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</si>
  <si>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</si>
  <si>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</si>
  <si>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</si>
  <si>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</si>
  <si>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</si>
  <si>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</si>
  <si>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</si>
  <si>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</si>
  <si>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</si>
  <si>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</si>
  <si>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</si>
  <si>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</si>
  <si>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</si>
  <si>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</si>
  <si>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</si>
  <si>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</si>
  <si>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</si>
  <si>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</si>
  <si>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</si>
  <si>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</si>
  <si>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</si>
  <si>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</si>
  <si>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</si>
  <si>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</si>
  <si>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</si>
  <si>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</si>
  <si>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</si>
  <si>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</si>
  <si>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</si>
  <si>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</si>
  <si>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</si>
  <si>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</si>
  <si>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</si>
  <si>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</si>
  <si>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</si>
  <si>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</si>
  <si>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</si>
  <si>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</si>
  <si>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</si>
  <si>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</si>
  <si>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</si>
  <si>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</si>
  <si>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</si>
  <si>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</si>
  <si>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</si>
  <si>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</si>
  <si>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</si>
  <si>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</si>
  <si>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</si>
  <si>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</si>
  <si>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</si>
  <si>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</si>
  <si>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</si>
  <si>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</si>
  <si>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</si>
  <si>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</si>
  <si>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</si>
  <si>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</si>
  <si>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</si>
  <si>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</si>
  <si>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</si>
  <si>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</si>
  <si>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</si>
  <si>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</si>
  <si>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</si>
  <si>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</si>
  <si>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</si>
  <si>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</si>
  <si>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</si>
  <si>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</si>
  <si>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</si>
  <si>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</si>
  <si>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</si>
  <si>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</si>
  <si>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</si>
  <si>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</si>
  <si>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</si>
  <si>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</si>
  <si>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</si>
  <si>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</si>
  <si>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</si>
  <si>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</si>
  <si>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</si>
  <si>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</si>
  <si>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</si>
  <si>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</si>
  <si>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</si>
  <si>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</si>
  <si>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</si>
  <si>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</si>
  <si>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</si>
  <si>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</si>
  <si>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</si>
  <si>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</si>
  <si>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</si>
  <si>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</si>
  <si>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</si>
  <si>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</si>
  <si>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</si>
  <si>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</si>
  <si>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</si>
  <si>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</si>
  <si>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</si>
  <si>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</si>
  <si>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</si>
  <si>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</si>
  <si>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</si>
  <si>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</si>
  <si>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</si>
  <si>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</si>
  <si>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</si>
  <si>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</si>
  <si>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</si>
  <si>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</si>
  <si>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</si>
  <si>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</si>
  <si>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</si>
  <si>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</si>
  <si>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</si>
  <si>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</si>
  <si>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</si>
  <si>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</si>
  <si>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</si>
  <si>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</si>
  <si>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</si>
  <si>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</si>
  <si>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</si>
  <si>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</si>
  <si>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</si>
  <si>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</si>
  <si>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</si>
  <si>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</si>
  <si>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</si>
  <si>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</si>
  <si>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</si>
  <si>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</si>
  <si>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</si>
  <si>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</si>
  <si>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</si>
  <si>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</si>
  <si>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</si>
  <si>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</si>
  <si>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</si>
  <si>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</si>
  <si>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</si>
  <si>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</si>
  <si>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</si>
  <si>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</si>
  <si>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</si>
  <si>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</si>
  <si>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</si>
  <si>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</si>
  <si>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</si>
  <si>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</si>
  <si>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</si>
  <si>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</si>
  <si>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</si>
  <si>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</si>
  <si>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</si>
  <si>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</si>
  <si>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</si>
  <si>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</si>
  <si>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</si>
  <si>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</si>
  <si>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</si>
  <si>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</si>
  <si>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</si>
  <si>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</si>
  <si>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</si>
  <si>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</si>
  <si>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</si>
  <si>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</si>
  <si>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</si>
  <si>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</si>
  <si>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</si>
  <si>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</si>
  <si>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</si>
  <si>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</si>
  <si>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</si>
  <si>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</si>
  <si>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</si>
  <si>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</si>
  <si>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</si>
  <si>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</si>
  <si>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</si>
  <si>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</si>
  <si>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</si>
  <si>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</si>
  <si>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</si>
  <si>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</si>
  <si>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</si>
  <si>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</si>
  <si>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</si>
  <si>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</si>
  <si>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</si>
  <si>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</si>
  <si>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</si>
  <si>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</si>
  <si>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</si>
  <si>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</si>
  <si>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</si>
  <si>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</si>
  <si>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</si>
  <si>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</si>
  <si>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</si>
  <si>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</si>
  <si>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</si>
  <si>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</si>
  <si>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</si>
  <si>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</si>
  <si>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</si>
  <si>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</si>
  <si>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</si>
  <si>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</si>
  <si>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</si>
  <si>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</si>
  <si>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</si>
  <si>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</si>
  <si>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</si>
  <si>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</si>
  <si>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</si>
  <si>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</si>
  <si>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</si>
  <si>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</si>
  <si>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</si>
  <si>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</si>
  <si>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</si>
  <si>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</si>
  <si>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</si>
  <si>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</si>
  <si>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</si>
  <si>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</si>
  <si>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</si>
  <si>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</si>
  <si>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</si>
  <si>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</si>
  <si>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</si>
  <si>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</si>
  <si>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</si>
  <si>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</si>
  <si>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</si>
  <si>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</si>
  <si>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</si>
  <si>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</si>
  <si>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</si>
  <si>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</si>
  <si>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</si>
  <si>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</si>
  <si>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</si>
  <si>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</si>
  <si>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</si>
  <si>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</si>
  <si>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</si>
  <si>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</si>
  <si>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</si>
  <si>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</si>
  <si>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</si>
  <si>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</si>
  <si>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</si>
  <si>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</si>
  <si>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</si>
  <si>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</si>
  <si>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</si>
  <si>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</si>
  <si>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</si>
  <si>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</si>
  <si>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</si>
  <si>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</si>
  <si>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</si>
  <si>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</si>
  <si>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</si>
  <si>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</si>
  <si>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</si>
  <si>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</si>
  <si>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</si>
  <si>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</si>
  <si>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</si>
  <si>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</si>
  <si>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</si>
  <si>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</si>
  <si>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</si>
  <si>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</si>
  <si>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</si>
  <si>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</si>
  <si>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</si>
  <si>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</si>
  <si>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</si>
  <si>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</si>
  <si>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</si>
  <si>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</si>
  <si>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</si>
  <si>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</si>
  <si>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</si>
  <si>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</si>
  <si>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</si>
  <si>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</si>
  <si>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</si>
  <si>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</si>
  <si>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</si>
  <si>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</si>
  <si>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</si>
  <si>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</si>
  <si>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</si>
  <si>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</si>
  <si>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</si>
  <si>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</si>
  <si>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</si>
  <si>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</si>
  <si>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</si>
  <si>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</si>
  <si>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</si>
  <si>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</si>
  <si>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</si>
  <si>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</si>
  <si>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</si>
  <si>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</si>
  <si>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</si>
  <si>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</si>
  <si>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</si>
  <si>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</si>
  <si>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</si>
  <si>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</si>
  <si>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</si>
  <si>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</si>
  <si>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</si>
  <si>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</si>
  <si>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</si>
  <si>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</si>
  <si>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</si>
  <si>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</si>
  <si>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</si>
  <si>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</si>
  <si>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</si>
  <si>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</si>
  <si>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</si>
  <si>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</si>
  <si>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</si>
  <si>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</si>
  <si>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</si>
  <si>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</si>
  <si>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</si>
  <si>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</si>
  <si>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</si>
  <si>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</si>
  <si>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</si>
  <si>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</si>
  <si>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</si>
  <si>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</si>
  <si>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</si>
  <si>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</si>
  <si>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</si>
  <si>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</si>
  <si>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</si>
  <si>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</si>
  <si>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</si>
  <si>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</si>
  <si>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</si>
  <si>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</si>
  <si>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</si>
  <si>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</si>
  <si>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</si>
  <si>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</si>
  <si>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</si>
  <si>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</si>
  <si>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</si>
  <si>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</si>
  <si>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</si>
  <si>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</si>
  <si>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</si>
  <si>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</si>
  <si>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</si>
  <si>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</si>
  <si>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</si>
  <si>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</si>
  <si>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</si>
  <si>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</si>
  <si>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</si>
  <si>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</si>
  <si>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</si>
  <si>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</si>
  <si>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</si>
  <si>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</si>
  <si>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</si>
  <si>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</si>
  <si>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</si>
  <si>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</si>
  <si>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</si>
  <si>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</si>
  <si>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</si>
  <si>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</si>
  <si>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</si>
  <si>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</si>
  <si>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</si>
  <si>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</si>
  <si>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</si>
  <si>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</si>
  <si>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</si>
  <si>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</si>
  <si>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</si>
  <si>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</si>
  <si>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</si>
  <si>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</si>
  <si>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</si>
  <si>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</si>
  <si>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</si>
  <si>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</si>
  <si>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</si>
  <si>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</si>
  <si>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</si>
  <si>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</si>
  <si>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</si>
  <si>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</si>
  <si>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</si>
  <si>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</si>
  <si>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</si>
  <si>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</si>
  <si>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</si>
  <si>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</si>
  <si>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</si>
  <si>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</si>
  <si>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</si>
  <si>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</si>
  <si>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</si>
  <si>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</si>
  <si>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</si>
  <si>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</si>
  <si>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</si>
  <si>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</si>
  <si>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</si>
  <si>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</si>
  <si>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</si>
  <si>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</si>
  <si>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</si>
  <si>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</si>
  <si>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</si>
  <si>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</si>
  <si>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</si>
  <si>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</si>
  <si>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</si>
  <si>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</si>
  <si>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</si>
  <si>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</si>
  <si>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</si>
  <si>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</si>
  <si>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</si>
  <si>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</si>
  <si>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</si>
  <si>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</si>
  <si>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</si>
  <si>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</si>
  <si>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</si>
  <si>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</si>
  <si>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</si>
  <si>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</si>
  <si>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</si>
  <si>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</si>
  <si>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</si>
  <si>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</si>
  <si>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</si>
  <si>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</si>
  <si>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</si>
  <si>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</si>
  <si>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</si>
  <si>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</si>
  <si>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</si>
  <si>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</si>
  <si>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</si>
  <si>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</si>
  <si>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</si>
  <si>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</si>
  <si>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</si>
  <si>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</si>
  <si>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</si>
  <si>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</si>
  <si>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</si>
  <si>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</si>
  <si>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</si>
  <si>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</si>
  <si>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</si>
  <si>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</si>
  <si>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</si>
  <si>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</si>
  <si>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</si>
  <si>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</si>
  <si>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</si>
  <si>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</si>
  <si>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</si>
  <si>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</si>
  <si>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</si>
  <si>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</si>
  <si>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</si>
  <si>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</si>
  <si>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</si>
  <si>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</si>
  <si>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</si>
  <si>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</si>
  <si>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</si>
  <si>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</si>
  <si>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</si>
  <si>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</si>
  <si>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</si>
  <si>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</si>
  <si>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</si>
  <si>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</si>
  <si>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</si>
  <si>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</si>
  <si>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</si>
  <si>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</si>
  <si>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</si>
  <si>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</si>
  <si>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</si>
  <si>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</si>
  <si>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</si>
  <si>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</si>
  <si>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</si>
  <si>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</si>
  <si>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</si>
  <si>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</si>
  <si>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</si>
  <si>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</si>
  <si>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</si>
  <si>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</si>
  <si>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</si>
  <si>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</si>
  <si>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</si>
  <si>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</si>
  <si>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</si>
  <si>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</si>
  <si>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</si>
  <si>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</si>
  <si>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</si>
  <si>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</si>
  <si>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</si>
  <si>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</si>
  <si>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</si>
  <si>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</si>
  <si>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</si>
  <si>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</si>
  <si>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</si>
  <si>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</si>
  <si>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</si>
  <si>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</si>
  <si>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</si>
  <si>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</si>
  <si>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</si>
  <si>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</si>
  <si>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</si>
  <si>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</si>
  <si>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</si>
  <si>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</si>
  <si>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</si>
  <si>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</si>
  <si>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</si>
  <si>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</si>
  <si>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</si>
  <si>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</si>
  <si>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</si>
  <si>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</si>
  <si>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</si>
  <si>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</si>
  <si>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</si>
  <si>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</si>
  <si>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</si>
  <si>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</si>
  <si>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</si>
  <si>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</si>
  <si>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</si>
  <si>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</si>
  <si>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</si>
  <si>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</si>
  <si>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</si>
  <si>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</si>
  <si>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</si>
  <si>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</si>
  <si>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</si>
  <si>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</si>
  <si>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</si>
  <si>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</si>
  <si>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</si>
  <si>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</si>
  <si>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</si>
  <si>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</si>
  <si>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</si>
  <si>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</si>
  <si>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</si>
  <si>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</si>
  <si>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</si>
  <si>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</si>
  <si>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</si>
  <si>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</si>
  <si>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</si>
  <si>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</si>
  <si>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</si>
  <si>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</si>
  <si>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</si>
  <si>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</si>
  <si>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</si>
  <si>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</si>
  <si>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</si>
  <si>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</si>
  <si>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</si>
  <si>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</si>
  <si>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</si>
  <si>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</si>
  <si>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</si>
  <si>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</si>
  <si>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</si>
  <si>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</si>
  <si>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</si>
  <si>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</si>
  <si>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</si>
  <si>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</si>
  <si>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</si>
  <si>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</si>
  <si>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</si>
  <si>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</si>
  <si>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</si>
  <si>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</si>
  <si>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</si>
  <si>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</si>
  <si>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</si>
  <si>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</si>
  <si>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</si>
  <si>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</si>
  <si>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</si>
  <si>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</si>
  <si>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</si>
  <si>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</si>
  <si>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</si>
  <si>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</si>
  <si>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</si>
  <si>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</si>
  <si>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</si>
  <si>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</si>
  <si>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</si>
  <si>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</si>
  <si>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</si>
  <si>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</si>
  <si>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</si>
  <si>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</si>
  <si>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</si>
  <si>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</si>
  <si>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</si>
  <si>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</si>
  <si>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</si>
  <si>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</si>
  <si>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</si>
  <si>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</si>
  <si>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</si>
  <si>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</si>
  <si>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</si>
  <si>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</si>
  <si>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</si>
  <si>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</si>
  <si>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</si>
  <si>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</si>
  <si>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</si>
  <si>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</si>
  <si>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</si>
  <si>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</si>
  <si>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</si>
  <si>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</si>
  <si>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</si>
  <si>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</si>
  <si>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</si>
  <si>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</si>
  <si>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</si>
  <si>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</si>
  <si>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</si>
  <si>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</si>
  <si>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</si>
  <si>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</si>
  <si>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</si>
  <si>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</si>
  <si>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</si>
  <si>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</si>
  <si>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</si>
  <si>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</si>
  <si>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</si>
  <si>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</si>
  <si>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</si>
  <si>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</si>
  <si>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</si>
  <si>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</si>
  <si>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</si>
  <si>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</si>
  <si>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</si>
  <si>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</si>
  <si>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</si>
  <si>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</si>
  <si>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</si>
  <si>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</si>
  <si>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</si>
  <si>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</si>
  <si>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</si>
  <si>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</si>
  <si>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</si>
  <si>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</si>
  <si>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</si>
  <si>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</si>
  <si>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</si>
  <si>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</si>
  <si>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</si>
  <si>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</si>
  <si>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</si>
  <si>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</si>
  <si>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</si>
  <si>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</si>
  <si>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</si>
  <si>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</si>
  <si>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</si>
  <si>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</si>
  <si>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</si>
  <si>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</si>
  <si>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</si>
  <si>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</si>
  <si>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</si>
  <si>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</si>
  <si>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</si>
  <si>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</si>
  <si>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</si>
  <si>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</si>
  <si>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</si>
  <si>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</si>
  <si>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</si>
  <si>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</si>
  <si>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</si>
  <si>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</si>
  <si>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</si>
  <si>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</si>
  <si>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</si>
  <si>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</si>
  <si>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</si>
  <si>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</si>
  <si>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</si>
  <si>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</si>
  <si>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</si>
  <si>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</si>
  <si>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</si>
  <si>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</si>
  <si>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</si>
  <si>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</si>
  <si>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</si>
  <si>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</si>
  <si>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</si>
  <si>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</si>
  <si>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</si>
  <si>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</si>
  <si>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</si>
  <si>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</si>
  <si>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</si>
  <si>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</si>
  <si>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</si>
  <si>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</si>
  <si>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</si>
  <si>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</si>
  <si>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</si>
  <si>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</si>
  <si>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</si>
  <si>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</si>
  <si>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</si>
  <si>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</si>
  <si>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</si>
  <si>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</si>
  <si>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</si>
  <si>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</si>
  <si>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</si>
  <si>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</si>
  <si>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</si>
  <si>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</si>
  <si>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</si>
  <si>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</si>
  <si>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</si>
  <si>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</si>
  <si>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</si>
  <si>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</si>
  <si>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</si>
  <si>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</si>
  <si>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</si>
  <si>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</si>
  <si>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</si>
  <si>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</si>
  <si>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</si>
  <si>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</si>
  <si>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</si>
  <si>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</si>
  <si>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</si>
  <si>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</si>
  <si>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</si>
  <si>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</si>
  <si>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</si>
  <si>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</si>
  <si>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</si>
  <si>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</si>
  <si>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</si>
  <si>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</si>
  <si>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</si>
  <si>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</si>
  <si>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</si>
  <si>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</si>
  <si>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</si>
  <si>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</si>
  <si>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</si>
  <si>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</si>
  <si>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</si>
  <si>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</si>
  <si>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</si>
  <si>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</si>
  <si>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</si>
  <si>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</si>
  <si>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</si>
  <si>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</si>
  <si>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</si>
  <si>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</si>
  <si>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</si>
  <si>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</si>
  <si>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</si>
  <si>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</si>
  <si>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</si>
  <si>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</si>
  <si>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</si>
  <si>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</si>
  <si>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</si>
  <si>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</si>
  <si>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</si>
  <si>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</si>
  <si>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</si>
  <si>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</si>
  <si>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</si>
  <si>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</si>
  <si>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</si>
  <si>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</si>
  <si>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</si>
  <si>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</si>
  <si>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</si>
  <si>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</si>
  <si>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</si>
  <si>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</si>
  <si>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</si>
  <si>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</si>
  <si>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</si>
  <si>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</si>
  <si>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</si>
  <si>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</si>
  <si>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</si>
  <si>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</si>
  <si>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</si>
  <si>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</si>
  <si>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</si>
  <si>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</si>
  <si>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</si>
  <si>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</si>
  <si>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</si>
  <si>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</si>
  <si>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</si>
  <si>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</si>
  <si>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</si>
  <si>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</si>
  <si>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</si>
  <si>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</si>
  <si>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</si>
  <si>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</si>
  <si>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</si>
  <si>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</si>
  <si>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</si>
  <si>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</si>
  <si>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</si>
  <si>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</si>
  <si>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</si>
  <si>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</si>
  <si>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</si>
  <si>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</si>
  <si>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</si>
  <si>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</si>
  <si>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</si>
  <si>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</si>
  <si>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</si>
  <si>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</si>
  <si>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</si>
  <si>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</si>
  <si>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</si>
  <si>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</si>
  <si>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</si>
  <si>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</si>
  <si>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</si>
  <si>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</si>
  <si>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</si>
  <si>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</si>
  <si>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</si>
  <si>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</si>
  <si>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</si>
  <si>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</si>
  <si>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</si>
  <si>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</si>
  <si>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</si>
  <si>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</si>
  <si>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</si>
  <si>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</si>
  <si>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</si>
  <si>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</si>
  <si>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</si>
  <si>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</si>
  <si>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</si>
  <si>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</si>
  <si>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</si>
  <si>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</si>
  <si>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</si>
  <si>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</si>
  <si>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</si>
  <si>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</si>
  <si>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</si>
  <si>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</si>
  <si>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</si>
  <si>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</si>
  <si>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</si>
  <si>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</si>
  <si>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</si>
  <si>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</si>
  <si>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</si>
  <si>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</si>
  <si>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</si>
  <si>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</si>
  <si>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</si>
  <si>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</si>
  <si>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</si>
  <si>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</si>
  <si>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</si>
  <si>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</si>
  <si>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</si>
  <si>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</si>
  <si>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</si>
  <si>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</si>
  <si>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</si>
  <si>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</si>
  <si>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</si>
  <si>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</si>
  <si>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</si>
  <si>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</si>
  <si>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</si>
  <si>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</si>
  <si>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</si>
  <si>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</si>
  <si>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</si>
  <si>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</si>
  <si>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</si>
  <si>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</si>
  <si>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</si>
  <si>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</si>
  <si>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</si>
  <si>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</si>
  <si>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</si>
  <si>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</si>
  <si>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</si>
  <si>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</si>
  <si>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</si>
  <si>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</si>
  <si>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</si>
  <si>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</si>
  <si>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</si>
  <si>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</si>
  <si>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</si>
  <si>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</si>
  <si>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</si>
  <si>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</si>
  <si>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</si>
  <si>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</si>
  <si>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</si>
  <si>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</si>
  <si>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</si>
  <si>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</si>
  <si>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</si>
  <si>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</si>
  <si>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</si>
  <si>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</si>
  <si>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</si>
  <si>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</si>
  <si>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</si>
  <si>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</si>
  <si>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</si>
  <si>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</si>
  <si>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</si>
  <si>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</si>
  <si>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</si>
  <si>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</si>
  <si>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</si>
  <si>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</si>
  <si>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</si>
  <si>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</si>
  <si>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</si>
  <si>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</si>
  <si>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</si>
  <si>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</si>
  <si>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</si>
  <si>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</si>
  <si>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</si>
  <si>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</si>
  <si>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</si>
  <si>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</si>
  <si>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</si>
  <si>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</si>
  <si>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</si>
  <si>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</si>
  <si>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</si>
  <si>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</si>
  <si>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</si>
  <si>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</si>
  <si>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</si>
  <si>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</si>
  <si>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</si>
  <si>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</si>
  <si>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</si>
  <si>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</si>
  <si>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</si>
  <si>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</si>
  <si>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</si>
  <si>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</si>
  <si>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</si>
  <si>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</si>
  <si>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</si>
  <si>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</si>
  <si>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</si>
  <si>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</si>
  <si>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</si>
  <si>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</si>
  <si>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</si>
  <si>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</si>
  <si>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</si>
  <si>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</si>
  <si>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</si>
  <si>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</si>
  <si>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</si>
  <si>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</si>
  <si>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</si>
  <si>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</si>
  <si>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</si>
  <si>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</si>
  <si>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</si>
  <si>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</si>
  <si>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</si>
  <si>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</si>
  <si>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</si>
  <si>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</si>
  <si>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</si>
  <si>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</si>
  <si>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</si>
  <si>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</si>
  <si>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</si>
  <si>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</si>
  <si>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</si>
  <si>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</si>
  <si>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</si>
  <si>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</si>
  <si>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</si>
  <si>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</si>
  <si>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</si>
  <si>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</si>
  <si>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</si>
  <si>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</si>
  <si>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</si>
  <si>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</si>
  <si>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</si>
  <si>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</si>
  <si>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</si>
  <si>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</si>
  <si>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</si>
  <si>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</si>
  <si>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</si>
  <si>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</si>
  <si>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</si>
  <si>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</si>
  <si>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</si>
  <si>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</si>
  <si>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</si>
  <si>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</si>
  <si>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</si>
  <si>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</si>
  <si>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</si>
  <si>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</si>
  <si>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</si>
  <si>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</si>
  <si>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</si>
  <si>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</si>
  <si>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</si>
  <si>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</si>
  <si>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</si>
  <si>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</si>
  <si>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</si>
  <si>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</si>
  <si>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</si>
  <si>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</si>
  <si>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</si>
  <si>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</si>
  <si>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</si>
  <si>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</si>
  <si>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</si>
  <si>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</si>
  <si>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</si>
  <si>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</si>
  <si>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</si>
  <si>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</si>
  <si>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</si>
  <si>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</si>
  <si>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</si>
  <si>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</si>
  <si>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</si>
  <si>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</si>
  <si>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</si>
  <si>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</si>
  <si>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</si>
  <si>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</si>
  <si>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</si>
  <si>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</si>
  <si>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</si>
  <si>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</si>
  <si>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</si>
  <si>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</si>
  <si>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</si>
  <si>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</si>
  <si>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</si>
  <si>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</si>
  <si>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</si>
  <si>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</si>
  <si>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</si>
  <si>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</si>
  <si>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</si>
  <si>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</si>
  <si>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</si>
  <si>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</si>
  <si>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</si>
  <si>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</si>
  <si>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</si>
  <si>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</si>
  <si>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</si>
  <si>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</si>
  <si>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</si>
  <si>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</si>
  <si>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</si>
  <si>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</si>
  <si>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</si>
  <si>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</si>
  <si>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</si>
  <si>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</si>
  <si>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</si>
  <si>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</si>
  <si>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</si>
  <si>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</si>
  <si>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</si>
  <si>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</si>
  <si>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</si>
  <si>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</si>
  <si>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</si>
  <si>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</si>
  <si>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</si>
  <si>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</si>
  <si>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</si>
  <si>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</si>
  <si>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</si>
  <si>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</si>
  <si>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</si>
  <si>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</si>
  <si>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</si>
  <si>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</si>
  <si>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</si>
  <si>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</si>
  <si>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</si>
  <si>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</si>
  <si>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</si>
  <si>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</si>
  <si>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</si>
  <si>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</si>
  <si>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</si>
  <si>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</si>
  <si>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</si>
  <si>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</si>
  <si>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</si>
  <si>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</si>
  <si>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</si>
  <si>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</si>
  <si>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</si>
  <si>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</si>
  <si>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</si>
  <si>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</si>
  <si>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</si>
  <si>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</si>
  <si>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</si>
  <si>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</si>
  <si>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</si>
  <si>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</si>
  <si>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</si>
  <si>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</si>
  <si>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</si>
  <si>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</si>
  <si>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</si>
  <si>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</si>
  <si>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</si>
  <si>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</si>
  <si>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</si>
  <si>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</si>
  <si>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</si>
  <si>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</si>
  <si>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</si>
  <si>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</si>
  <si>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</si>
  <si>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</si>
  <si>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</si>
  <si>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</si>
  <si>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</si>
  <si>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</si>
  <si>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</si>
  <si>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</si>
  <si>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</si>
  <si>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</si>
  <si>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</si>
  <si>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</si>
  <si>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</si>
  <si>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</si>
  <si>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</si>
  <si>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</si>
  <si>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</si>
  <si>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</si>
  <si>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</si>
  <si>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</si>
  <si>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</si>
  <si>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</si>
  <si>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</si>
  <si>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</si>
  <si>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</si>
  <si>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</si>
  <si>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</si>
  <si>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</si>
  <si>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</si>
  <si>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</si>
  <si>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</si>
  <si>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</si>
  <si>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</si>
  <si>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</si>
  <si>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</si>
  <si>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</si>
  <si>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</si>
  <si>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</si>
  <si>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</si>
  <si>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</si>
  <si>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</si>
  <si>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</si>
  <si>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</si>
  <si>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</si>
  <si>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</si>
  <si>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</si>
  <si>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</si>
  <si>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</si>
  <si>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</si>
  <si>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</si>
  <si>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</si>
  <si>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</si>
  <si>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</si>
  <si>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</si>
  <si>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</si>
  <si>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</si>
  <si>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</si>
  <si>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</si>
  <si>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</si>
  <si>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</si>
  <si>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</si>
  <si>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</si>
  <si>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</si>
  <si>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</si>
  <si>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</si>
  <si>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</si>
  <si>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</si>
  <si>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</si>
  <si>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</si>
  <si>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</si>
  <si>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</si>
  <si>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</si>
  <si>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</si>
  <si>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</si>
  <si>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</si>
  <si>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</si>
  <si>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</si>
  <si>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</si>
  <si>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</si>
  <si>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</si>
  <si>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</si>
  <si>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</si>
  <si>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</si>
  <si>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</si>
  <si>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</si>
  <si>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</si>
  <si>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</si>
  <si>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</si>
  <si>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</si>
  <si>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</si>
  <si>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</si>
  <si>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</si>
  <si>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</si>
  <si>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</si>
  <si>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</si>
  <si>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</si>
  <si>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</si>
  <si>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</si>
  <si>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</si>
  <si>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</si>
  <si>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</si>
  <si>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</si>
  <si>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</si>
  <si>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</si>
  <si>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</si>
  <si>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</si>
  <si>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</si>
  <si>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</si>
  <si>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</si>
  <si>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</si>
  <si>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</si>
  <si>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</si>
  <si>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</si>
  <si>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</si>
  <si>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</si>
  <si>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</si>
  <si>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</si>
  <si>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</si>
  <si>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</si>
  <si>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</si>
  <si>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</si>
  <si>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</si>
  <si>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</si>
  <si>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</si>
  <si>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</si>
  <si>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</si>
  <si>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</si>
  <si>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</si>
  <si>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</si>
  <si>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</si>
  <si>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</si>
  <si>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</si>
  <si>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</si>
  <si>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</si>
  <si>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</si>
  <si>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</si>
  <si>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</si>
  <si>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</si>
  <si>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</si>
  <si>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</si>
  <si>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</si>
  <si>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</si>
  <si>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</si>
  <si>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</si>
  <si>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</si>
  <si>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</si>
  <si>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</si>
  <si>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</si>
  <si>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</si>
  <si>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</si>
  <si>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</si>
  <si>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</si>
  <si>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</si>
  <si>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</si>
  <si>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</si>
  <si>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</si>
  <si>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</si>
  <si>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</si>
  <si>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</si>
  <si>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</si>
  <si>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</si>
  <si>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</si>
  <si>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</si>
  <si>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</si>
  <si>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</si>
  <si>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</si>
  <si>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</si>
  <si>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</si>
  <si>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</si>
  <si>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</si>
  <si>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</si>
  <si>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</si>
  <si>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</si>
  <si>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</si>
  <si>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</si>
  <si>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</si>
  <si>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</si>
  <si>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</si>
  <si>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</si>
  <si>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</si>
  <si>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</si>
  <si>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</si>
  <si>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</si>
  <si>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</si>
  <si>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</si>
  <si>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</si>
  <si>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</si>
  <si>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</si>
  <si>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</si>
  <si>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</si>
  <si>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</si>
  <si>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</si>
  <si>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</si>
  <si>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</si>
  <si>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</si>
  <si>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</si>
  <si>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</si>
  <si>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</si>
  <si>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</si>
  <si>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</si>
  <si>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</si>
  <si>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</si>
  <si>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</si>
  <si>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</si>
  <si>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</si>
  <si>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</si>
  <si>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</si>
  <si>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</si>
  <si>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</si>
  <si>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</si>
  <si>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</si>
  <si>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</si>
  <si>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</si>
  <si>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</si>
  <si>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</si>
  <si>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</si>
  <si>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</si>
  <si>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</si>
  <si>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</si>
  <si>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</si>
  <si>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</si>
  <si>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</si>
  <si>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</si>
  <si>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</si>
  <si>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</si>
  <si>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</si>
  <si>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</si>
  <si>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</si>
  <si>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</si>
  <si>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</si>
  <si>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</si>
  <si>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</si>
  <si>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</si>
  <si>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</si>
  <si>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</si>
  <si>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</si>
  <si>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</si>
  <si>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</si>
  <si>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</si>
  <si>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</si>
  <si>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</si>
  <si>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</si>
  <si>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</si>
  <si>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</si>
  <si>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</si>
  <si>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</si>
  <si>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</si>
  <si>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</si>
  <si>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</si>
  <si>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</si>
  <si>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</si>
  <si>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</si>
  <si>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</si>
  <si>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</si>
  <si>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</si>
  <si>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</si>
  <si>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</si>
  <si>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</si>
  <si>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</si>
  <si>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</si>
  <si>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</si>
  <si>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</si>
  <si>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</si>
  <si>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</si>
  <si>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</si>
  <si>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</si>
  <si>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</si>
  <si>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</si>
  <si>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</si>
  <si>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</si>
  <si>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</si>
  <si>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</si>
  <si>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</si>
  <si>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</si>
  <si>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</si>
  <si>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</si>
  <si>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</si>
  <si>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</si>
  <si>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</si>
  <si>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</si>
  <si>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</si>
  <si>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</si>
  <si>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</si>
  <si>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</si>
  <si>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</si>
  <si>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</si>
  <si>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</si>
  <si>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</si>
  <si>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</si>
  <si>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</si>
  <si>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</si>
  <si>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</si>
  <si>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</si>
  <si>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</si>
  <si>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</si>
  <si>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</si>
  <si>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</si>
  <si>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</si>
  <si>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</si>
  <si>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</si>
  <si>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</si>
  <si>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</si>
  <si>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</si>
  <si>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</si>
  <si>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</si>
  <si>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</si>
  <si>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</si>
  <si>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</si>
  <si>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</si>
  <si>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</si>
  <si>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</si>
  <si>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</si>
  <si>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</si>
  <si>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</si>
  <si>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</si>
  <si>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</si>
  <si>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</si>
  <si>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</si>
  <si>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</si>
  <si>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</si>
  <si>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</si>
  <si>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</si>
  <si>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</si>
  <si>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</si>
  <si>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</si>
  <si>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</si>
  <si>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</si>
  <si>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</si>
  <si>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</si>
  <si>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</si>
  <si>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</si>
  <si>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</si>
  <si>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</si>
  <si>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</si>
  <si>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</si>
  <si>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</si>
  <si>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</si>
  <si>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</si>
  <si>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</si>
  <si>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</si>
  <si>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</si>
  <si>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</si>
  <si>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</si>
  <si>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</si>
  <si>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</si>
  <si>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</si>
  <si>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</si>
  <si>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</si>
  <si>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</si>
  <si>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</si>
  <si>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</si>
  <si>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</si>
  <si>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</si>
  <si>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</si>
  <si>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</si>
  <si>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</si>
  <si>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</si>
  <si>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</si>
  <si>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</si>
  <si>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</si>
  <si>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</si>
  <si>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</si>
  <si>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</si>
  <si>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</si>
  <si>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</si>
  <si>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</si>
  <si>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</si>
  <si>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</si>
  <si>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</si>
  <si>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</si>
  <si>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</si>
  <si>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</si>
  <si>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</si>
  <si>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</si>
  <si>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</si>
  <si>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</si>
  <si>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</si>
  <si>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</si>
  <si>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</si>
  <si>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</si>
  <si>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</si>
  <si>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</si>
  <si>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</si>
  <si>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</si>
  <si>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</si>
  <si>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</si>
  <si>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</si>
  <si>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</si>
  <si>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</si>
  <si>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</si>
  <si>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</si>
  <si>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</si>
  <si>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</si>
  <si>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</si>
  <si>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</si>
  <si>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</si>
  <si>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</si>
  <si>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</si>
  <si>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</si>
  <si>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</si>
  <si>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</si>
  <si>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</si>
  <si>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</si>
  <si>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</si>
  <si>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</si>
  <si>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</si>
  <si>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</si>
  <si>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</si>
  <si>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</si>
  <si>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</si>
  <si>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</si>
  <si>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</si>
  <si>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</si>
  <si>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</si>
  <si>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</si>
  <si>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</si>
  <si>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</si>
  <si>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</si>
  <si>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</si>
  <si>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</si>
  <si>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</si>
  <si>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</si>
  <si>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</si>
  <si>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</si>
  <si>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</si>
  <si>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</si>
  <si>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</si>
  <si>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</si>
  <si>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</si>
  <si>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</si>
  <si>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</si>
  <si>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</si>
  <si>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</si>
  <si>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</si>
  <si>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</si>
  <si>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</si>
  <si>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</si>
  <si>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</si>
  <si>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</si>
  <si>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</si>
  <si>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</si>
  <si>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</si>
  <si>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</si>
  <si>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</si>
  <si>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</si>
  <si>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</si>
  <si>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</si>
  <si>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</si>
  <si>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</si>
  <si>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</si>
  <si>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</si>
  <si>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</si>
  <si>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</si>
  <si>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</si>
  <si>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</si>
  <si>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</si>
  <si>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</si>
  <si>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</si>
  <si>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</si>
  <si>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</si>
  <si>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</si>
  <si>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</si>
  <si>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</si>
  <si>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</si>
  <si>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</si>
  <si>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</si>
  <si>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</si>
  <si>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</si>
  <si>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</si>
  <si>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</si>
  <si>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</si>
  <si>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</si>
  <si>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</si>
  <si>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</si>
  <si>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</si>
  <si>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</si>
  <si>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</si>
  <si>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</si>
  <si>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</si>
  <si>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</si>
  <si>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</si>
  <si>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</si>
  <si>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</si>
  <si>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</si>
  <si>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</si>
  <si>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</si>
  <si>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</si>
  <si>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</si>
  <si>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</si>
  <si>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</si>
  <si>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</si>
  <si>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</si>
  <si>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</si>
  <si>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</si>
  <si>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</si>
  <si>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</si>
  <si>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</si>
  <si>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</si>
  <si>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</si>
  <si>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</si>
  <si>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</si>
  <si>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</si>
  <si>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</si>
  <si>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</si>
  <si>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</si>
  <si>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</si>
  <si>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</si>
  <si>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</si>
  <si>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</si>
  <si>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</si>
  <si>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</si>
  <si>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</si>
  <si>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</si>
  <si>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</si>
  <si>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</si>
  <si>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</si>
  <si>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</si>
  <si>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</si>
  <si>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</si>
  <si>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</si>
  <si>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</si>
  <si>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</si>
  <si>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</si>
  <si>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</si>
  <si>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</si>
  <si>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</si>
  <si>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</si>
  <si>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</si>
  <si>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</si>
  <si>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</si>
  <si>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</si>
  <si>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</si>
  <si>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</si>
  <si>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</si>
  <si>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</si>
  <si>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</si>
  <si>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</si>
  <si>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</si>
  <si>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</si>
  <si>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</si>
  <si>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</si>
  <si>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</si>
  <si>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</si>
  <si>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</si>
  <si>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</si>
  <si>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</si>
  <si>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</si>
  <si>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</si>
  <si>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</si>
  <si>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</si>
  <si>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</si>
  <si>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</si>
  <si>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</si>
  <si>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</si>
  <si>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</si>
  <si>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</si>
  <si>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</si>
  <si>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</si>
  <si>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</si>
  <si>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</si>
  <si>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</si>
  <si>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</si>
  <si>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</si>
  <si>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</si>
  <si>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</si>
  <si>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</si>
  <si>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</si>
  <si>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</si>
  <si>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</si>
  <si>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</si>
  <si>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</si>
  <si>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</si>
  <si>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</si>
  <si>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</si>
  <si>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</si>
  <si>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</si>
  <si>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</si>
  <si>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</si>
  <si>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</si>
  <si>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</si>
  <si>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</si>
  <si>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</si>
  <si>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</si>
  <si>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</si>
  <si>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</si>
  <si>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</si>
  <si>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</si>
  <si>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</si>
  <si>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</si>
  <si>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</si>
  <si>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</si>
  <si>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</si>
  <si>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</si>
  <si>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</si>
  <si>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</si>
  <si>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</si>
  <si>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</si>
  <si>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</si>
  <si>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</si>
  <si>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</si>
  <si>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</si>
  <si>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</si>
  <si>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</si>
  <si>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</si>
  <si>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</si>
  <si>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</si>
  <si>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</si>
  <si>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</si>
  <si>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</si>
  <si>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</si>
  <si>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</si>
  <si>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</si>
  <si>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</si>
  <si>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</si>
  <si>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</si>
  <si>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</si>
  <si>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</si>
  <si>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</si>
  <si>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</si>
  <si>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</si>
  <si>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</si>
  <si>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</si>
  <si>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</si>
  <si>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</si>
  <si>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</si>
  <si>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</si>
  <si>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</si>
  <si>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</si>
  <si>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</si>
  <si>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</si>
  <si>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</si>
  <si>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</si>
  <si>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</si>
  <si>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</si>
  <si>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</si>
  <si>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</si>
  <si>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</si>
  <si>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</si>
  <si>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</si>
  <si>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</si>
  <si>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</si>
  <si>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</si>
  <si>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</si>
  <si>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</si>
  <si>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</si>
  <si>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</si>
  <si>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</si>
  <si>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</si>
  <si>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</si>
  <si>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</si>
  <si>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</si>
  <si>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</si>
  <si>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</si>
  <si>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</si>
  <si>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</si>
  <si>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</si>
  <si>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</si>
  <si>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</si>
  <si>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</si>
  <si>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</si>
  <si>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</si>
  <si>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</si>
  <si>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</si>
  <si>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</si>
  <si>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</si>
  <si>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</si>
  <si>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</si>
  <si>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</si>
  <si>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</si>
  <si>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</si>
  <si>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</si>
  <si>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</si>
  <si>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</si>
  <si>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</si>
  <si>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</si>
  <si>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</si>
  <si>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</si>
  <si>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</si>
  <si>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</si>
  <si>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</si>
  <si>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</si>
  <si>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</si>
  <si>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</si>
  <si>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</si>
  <si>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</si>
  <si>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</si>
  <si>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</si>
  <si>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</si>
  <si>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</si>
  <si>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</si>
  <si>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</si>
  <si>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</si>
  <si>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</si>
  <si>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</si>
  <si>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</si>
  <si>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</si>
  <si>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</si>
  <si>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</si>
  <si>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</si>
  <si>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</si>
  <si>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</si>
  <si>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</si>
  <si>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</si>
  <si>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</si>
  <si>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</si>
  <si>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</si>
  <si>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</si>
  <si>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</si>
  <si>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</si>
  <si>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</si>
  <si>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</si>
  <si>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</si>
  <si>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</si>
  <si>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</si>
  <si>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</si>
  <si>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</si>
  <si>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</si>
  <si>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</si>
  <si>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</si>
  <si>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</si>
  <si>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</si>
  <si>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</si>
  <si>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</si>
  <si>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</si>
  <si>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</si>
  <si>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</si>
  <si>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</si>
  <si>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</si>
  <si>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</si>
  <si>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</si>
  <si>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</si>
  <si>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</si>
  <si>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</si>
  <si>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</si>
  <si>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</si>
  <si>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</si>
  <si>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</si>
  <si>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</si>
  <si>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</si>
  <si>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</si>
  <si>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</si>
  <si>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</si>
  <si>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</si>
  <si>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</si>
  <si>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</si>
  <si>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</si>
  <si>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</si>
  <si>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</si>
  <si>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</si>
  <si>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</si>
  <si>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</si>
  <si>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</si>
  <si>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</si>
  <si>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</si>
  <si>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</si>
  <si>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</si>
  <si>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</si>
  <si>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</si>
  <si>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</si>
  <si>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</si>
  <si>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</si>
  <si>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</si>
  <si>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</si>
  <si>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</si>
  <si>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</si>
  <si>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</si>
  <si>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</si>
  <si>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</si>
  <si>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</si>
  <si>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</si>
  <si>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</si>
  <si>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</si>
  <si>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</si>
  <si>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</si>
  <si>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</si>
  <si>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</si>
  <si>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</si>
  <si>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</si>
  <si>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</si>
  <si>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</si>
  <si>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</si>
  <si>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</si>
  <si>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</si>
  <si>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</si>
  <si>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</si>
  <si>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</si>
  <si>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</si>
  <si>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</si>
  <si>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</si>
  <si>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</si>
  <si>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</si>
  <si>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</si>
  <si>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</si>
  <si>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</si>
  <si>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</si>
  <si>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</si>
  <si>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</si>
  <si>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</si>
  <si>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</si>
  <si>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</si>
  <si>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</si>
  <si>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</si>
  <si>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</si>
  <si>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</si>
  <si>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</si>
  <si>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</si>
  <si>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</si>
  <si>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</si>
  <si>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</si>
  <si>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</si>
  <si>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</si>
  <si>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</si>
  <si>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</si>
  <si>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</si>
  <si>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</si>
  <si>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</si>
  <si>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</si>
  <si>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</si>
  <si>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</si>
  <si>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</si>
  <si>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</si>
  <si>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</si>
  <si>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</si>
  <si>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</si>
  <si>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</si>
  <si>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</si>
  <si>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</si>
  <si>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</si>
  <si>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</si>
  <si>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</si>
  <si>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</si>
  <si>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</si>
  <si>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</si>
  <si>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</si>
  <si>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</si>
  <si>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</si>
  <si>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</si>
  <si>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</si>
  <si>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</si>
  <si>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</si>
  <si>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</si>
  <si>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</si>
  <si>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</si>
  <si>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</si>
  <si>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</si>
  <si>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</si>
  <si>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</si>
  <si>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</si>
  <si>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</si>
  <si>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</si>
  <si>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</si>
  <si>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</si>
  <si>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</si>
  <si>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</si>
  <si>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</si>
  <si>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</si>
  <si>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</si>
  <si>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</si>
  <si>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</si>
  <si>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</si>
  <si>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</si>
  <si>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</si>
  <si>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</si>
  <si>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</si>
  <si>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</si>
  <si>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</si>
  <si>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</si>
  <si>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</si>
  <si>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</si>
  <si>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</si>
  <si>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</si>
  <si>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</si>
  <si>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</si>
  <si>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</si>
  <si>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</si>
  <si>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</si>
  <si>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</si>
  <si>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</si>
  <si>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</si>
  <si>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</si>
  <si>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</si>
  <si>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</si>
  <si>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</si>
  <si>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</si>
  <si>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</si>
  <si>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</si>
  <si>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</si>
  <si>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</si>
  <si>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</si>
  <si>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</si>
  <si>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</si>
  <si>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</si>
  <si>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</si>
  <si>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</si>
  <si>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</si>
  <si>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</si>
  <si>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</si>
  <si>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</si>
  <si>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</si>
  <si>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</si>
  <si>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</si>
  <si>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</si>
  <si>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</si>
  <si>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</si>
  <si>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</si>
  <si>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</si>
  <si>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</si>
  <si>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</si>
  <si>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</si>
  <si>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</si>
  <si>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</si>
  <si>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</si>
  <si>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</si>
  <si>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</si>
  <si>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</si>
  <si>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</si>
  <si>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</si>
  <si>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</si>
  <si>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</si>
  <si>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</si>
  <si>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</si>
  <si>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</si>
  <si>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</si>
  <si>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</si>
  <si>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</si>
  <si>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</si>
  <si>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</si>
  <si>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</si>
  <si>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</si>
  <si>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</si>
  <si>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</si>
  <si>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</si>
  <si>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</si>
  <si>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</si>
  <si>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</si>
  <si>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</si>
  <si>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</si>
  <si>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</si>
  <si>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</si>
  <si>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</si>
  <si>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</si>
  <si>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</si>
  <si>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</si>
  <si>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</si>
  <si>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</si>
  <si>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</si>
  <si>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</si>
  <si>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</si>
  <si>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</si>
  <si>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</si>
  <si>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</si>
  <si>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</si>
  <si>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</si>
  <si>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</si>
  <si>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</si>
  <si>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</si>
  <si>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</si>
  <si>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</si>
  <si>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</si>
  <si>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</si>
  <si>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</si>
  <si>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</si>
  <si>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</si>
  <si>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</si>
  <si>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</si>
  <si>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</si>
  <si>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</si>
  <si>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</si>
  <si>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</si>
  <si>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</si>
  <si>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</si>
  <si>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</si>
  <si>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</si>
  <si>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</si>
  <si>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</si>
  <si>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</si>
  <si>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</si>
  <si>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</si>
  <si>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</si>
  <si>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</si>
  <si>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</si>
  <si>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</si>
  <si>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</si>
  <si>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</si>
  <si>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</si>
  <si>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</si>
  <si>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</si>
  <si>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</si>
  <si>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</si>
  <si>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</si>
  <si>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</si>
  <si>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</si>
  <si>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</si>
  <si>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</si>
  <si>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</si>
  <si>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</si>
  <si>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</si>
  <si>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</si>
  <si>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</si>
  <si>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</si>
  <si>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</si>
  <si>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</si>
  <si>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</si>
  <si>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</si>
  <si>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</si>
  <si>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</si>
  <si>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</si>
  <si>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</si>
  <si>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</si>
  <si>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</si>
  <si>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</si>
  <si>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</si>
  <si>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</si>
  <si>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</si>
  <si>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</si>
  <si>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</si>
  <si>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</si>
  <si>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</si>
  <si>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</si>
  <si>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</si>
  <si>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</si>
  <si>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</si>
  <si>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</si>
  <si>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</si>
  <si>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</si>
  <si>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</si>
  <si>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</si>
  <si>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</si>
  <si>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</si>
  <si>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</si>
  <si>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</si>
  <si>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</si>
  <si>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</si>
  <si>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</si>
  <si>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</si>
  <si>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</si>
  <si>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</si>
  <si>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</si>
  <si>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</si>
  <si>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</si>
  <si>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</si>
  <si>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</si>
  <si>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</si>
  <si>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</si>
  <si>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</si>
  <si>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</si>
  <si>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</si>
  <si>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</si>
  <si>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</si>
  <si>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</si>
  <si>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</si>
  <si>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</si>
  <si>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</si>
  <si>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</si>
  <si>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</si>
  <si>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</si>
  <si>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</si>
  <si>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</si>
  <si>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</si>
  <si>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</si>
  <si>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</si>
  <si>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</si>
  <si>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</si>
  <si>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</si>
  <si>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</si>
  <si>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</si>
  <si>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</si>
  <si>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</si>
  <si>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</si>
  <si>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</si>
  <si>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</si>
  <si>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</si>
  <si>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</si>
  <si>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</si>
  <si>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</si>
  <si>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</si>
  <si>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</si>
  <si>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</si>
  <si>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</si>
  <si>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</si>
  <si>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</si>
  <si>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</si>
  <si>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</si>
  <si>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</si>
  <si>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</si>
  <si>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</si>
  <si>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</si>
  <si>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</si>
  <si>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</si>
  <si>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</si>
  <si>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</si>
  <si>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</si>
  <si>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</si>
  <si>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</si>
  <si>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</si>
  <si>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</si>
  <si>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</si>
  <si>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</si>
  <si>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</si>
  <si>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</si>
  <si>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</si>
  <si>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</si>
  <si>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</si>
  <si>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</si>
  <si>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</si>
  <si>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</si>
  <si>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</si>
  <si>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</si>
  <si>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</si>
  <si>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</si>
  <si>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</si>
  <si>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</si>
  <si>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</si>
  <si>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</si>
  <si>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</si>
  <si>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</si>
  <si>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</si>
  <si>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</si>
  <si>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</si>
  <si>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</si>
  <si>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</si>
  <si>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</si>
  <si>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</si>
  <si>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</si>
  <si>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</si>
  <si>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</si>
  <si>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</si>
  <si>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</si>
  <si>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</si>
  <si>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</si>
  <si>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</si>
  <si>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</si>
  <si>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</si>
  <si>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</si>
  <si>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</si>
  <si>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</si>
  <si>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</si>
  <si>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</si>
  <si>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</si>
  <si>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</si>
  <si>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</si>
  <si>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</si>
  <si>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</si>
  <si>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</si>
  <si>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</si>
  <si>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</si>
  <si>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</si>
  <si>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</si>
  <si>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</si>
  <si>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</si>
  <si>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</si>
  <si>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</si>
  <si>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</si>
  <si>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</si>
  <si>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</si>
  <si>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</si>
  <si>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</si>
  <si>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</si>
  <si>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</si>
  <si>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</si>
  <si>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</si>
  <si>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</si>
  <si>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</si>
  <si>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</si>
  <si>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</si>
  <si>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</si>
  <si>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</si>
  <si>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</si>
  <si>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</si>
  <si>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</si>
  <si>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</si>
  <si>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</si>
  <si>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</si>
  <si>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</si>
  <si>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</si>
  <si>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</si>
  <si>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</si>
  <si>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</si>
  <si>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</si>
  <si>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</si>
  <si>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</si>
  <si>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</si>
  <si>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</si>
  <si>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</si>
  <si>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</si>
  <si>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</si>
  <si>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</si>
  <si>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</si>
  <si>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</si>
  <si>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</si>
  <si>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</si>
  <si>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</si>
  <si>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</si>
  <si>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</si>
  <si>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</si>
  <si>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</si>
  <si>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</si>
  <si>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</si>
  <si>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</si>
  <si>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</si>
  <si>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</si>
  <si>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</si>
  <si>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</si>
  <si>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</si>
  <si>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</si>
  <si>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</si>
  <si>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</si>
  <si>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</si>
  <si>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</si>
  <si>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</si>
  <si>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</si>
  <si>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</si>
  <si>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</si>
  <si>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</si>
  <si>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</si>
  <si>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</si>
  <si>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</si>
  <si>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</si>
  <si>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</si>
  <si>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</si>
  <si>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</si>
  <si>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</si>
  <si>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</si>
  <si>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</si>
  <si>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</si>
  <si>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</si>
  <si>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</si>
  <si>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</si>
  <si>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</si>
  <si>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</si>
  <si>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</si>
  <si>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</si>
  <si>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</si>
  <si>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</si>
  <si>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</si>
  <si>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</si>
  <si>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</si>
  <si>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</si>
  <si>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</si>
  <si>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</si>
  <si>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</si>
  <si>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</si>
  <si>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</si>
  <si>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</si>
  <si>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</si>
  <si>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</si>
  <si>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</si>
  <si>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</si>
  <si>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</si>
  <si>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</si>
  <si>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</si>
  <si>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</si>
  <si>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</si>
  <si>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</si>
  <si>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</si>
  <si>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</si>
  <si>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</si>
  <si>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</si>
  <si>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</si>
  <si>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</si>
  <si>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</si>
  <si>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</si>
  <si>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</si>
  <si>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</si>
  <si>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</si>
  <si>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</si>
  <si>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</si>
  <si>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</si>
  <si>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</si>
  <si>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</si>
  <si>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</si>
  <si>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</si>
  <si>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</si>
  <si>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</si>
  <si>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</si>
  <si>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</si>
  <si>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</si>
  <si>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</si>
  <si>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</si>
  <si>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</si>
  <si>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</si>
  <si>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</si>
  <si>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</si>
  <si>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</si>
  <si>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</si>
  <si>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</si>
  <si>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</si>
  <si>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</si>
  <si>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</si>
  <si>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</si>
  <si>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</si>
  <si>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</si>
  <si>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</si>
  <si>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</si>
  <si>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</si>
  <si>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</si>
  <si>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</si>
  <si>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</si>
  <si>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</si>
  <si>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</si>
  <si>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</si>
  <si>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</si>
  <si>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</si>
  <si>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</si>
  <si>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</si>
  <si>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</si>
  <si>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</si>
  <si>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</si>
  <si>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</si>
  <si>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</si>
  <si>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</si>
  <si>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</si>
  <si>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</si>
  <si>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</si>
  <si>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</si>
  <si>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</si>
  <si>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</si>
  <si>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</si>
  <si>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</si>
  <si>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</si>
  <si>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</si>
  <si>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</si>
  <si>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</si>
  <si>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</si>
  <si>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</si>
  <si>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</si>
  <si>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</si>
  <si>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</si>
  <si>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</si>
  <si>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</si>
  <si>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</si>
  <si>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</si>
  <si>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</si>
  <si>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</si>
  <si>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</si>
  <si>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</si>
  <si>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</si>
  <si>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</si>
  <si>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</si>
  <si>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</si>
  <si>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</si>
  <si>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</si>
  <si>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</si>
  <si>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</si>
  <si>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</si>
  <si>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</si>
  <si>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</si>
  <si>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</si>
  <si>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</si>
  <si>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</si>
  <si>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</si>
  <si>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</si>
  <si>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</si>
  <si>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</si>
  <si>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</si>
  <si>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</si>
  <si>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</si>
  <si>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</si>
  <si>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</si>
  <si>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</si>
  <si>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</si>
  <si>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</si>
  <si>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</si>
  <si>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</si>
  <si>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</si>
  <si>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</si>
  <si>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</si>
  <si>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</si>
  <si>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</si>
  <si>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</si>
  <si>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</si>
  <si>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</si>
  <si>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</si>
  <si>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</si>
  <si>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</si>
  <si>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</si>
  <si>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</si>
  <si>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</si>
  <si>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</si>
  <si>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</si>
  <si>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</si>
  <si>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</si>
  <si>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</si>
  <si>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</si>
  <si>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</si>
  <si>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</si>
  <si>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</si>
  <si>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</si>
  <si>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</si>
  <si>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</si>
  <si>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</si>
  <si>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</si>
  <si>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</si>
  <si>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</si>
  <si>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</si>
  <si>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</si>
  <si>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</si>
  <si>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</si>
  <si>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</si>
  <si>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</si>
  <si>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</si>
  <si>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</si>
  <si>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</si>
  <si>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</si>
  <si>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</si>
  <si>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</si>
  <si>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</si>
  <si>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</si>
  <si>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</si>
  <si>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</si>
  <si>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</si>
  <si>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</si>
  <si>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</si>
  <si>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</si>
  <si>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</si>
  <si>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</si>
  <si>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</si>
  <si>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</si>
  <si>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</si>
  <si>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</si>
  <si>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</si>
  <si>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</si>
  <si>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</si>
  <si>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</si>
  <si>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</si>
  <si>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</si>
  <si>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</si>
  <si>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</si>
  <si>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</si>
  <si>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</si>
  <si>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</si>
  <si>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</si>
  <si>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</si>
  <si>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</si>
  <si>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</si>
  <si>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</si>
  <si>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</si>
  <si>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</si>
  <si>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</si>
  <si>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</si>
  <si>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</si>
  <si>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</si>
  <si>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</si>
  <si>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</si>
  <si>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</si>
  <si>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</si>
  <si>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</si>
  <si>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</si>
  <si>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</si>
  <si>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</si>
  <si>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</si>
  <si>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</si>
  <si>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</si>
  <si>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</si>
  <si>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</si>
  <si>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</si>
  <si>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</si>
  <si>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</si>
  <si>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</si>
  <si>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</si>
  <si>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</si>
  <si>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</si>
  <si>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</si>
  <si>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</si>
  <si>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</si>
  <si>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</si>
  <si>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</si>
  <si>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</si>
  <si>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</si>
  <si>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</si>
  <si>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</si>
  <si>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</si>
  <si>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</si>
  <si>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</si>
  <si>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</si>
  <si>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</si>
  <si>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</si>
  <si>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</si>
  <si>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</si>
  <si>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</si>
  <si>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</si>
  <si>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</si>
  <si>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</si>
  <si>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</si>
  <si>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</si>
  <si>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</si>
  <si>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</si>
  <si>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</si>
  <si>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</si>
  <si>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</si>
  <si>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</si>
  <si>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</si>
  <si>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</si>
  <si>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</si>
  <si>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</si>
  <si>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</si>
  <si>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</si>
  <si>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</si>
  <si>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</si>
  <si>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</si>
  <si>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</si>
  <si>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</si>
  <si>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</si>
  <si>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</si>
  <si>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</si>
  <si>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</si>
  <si>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</si>
  <si>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</si>
  <si>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</si>
  <si>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</si>
  <si>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</si>
  <si>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</si>
  <si>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</si>
  <si>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</si>
  <si>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</si>
  <si>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</si>
  <si>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</si>
  <si>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</si>
  <si>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</si>
  <si>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</si>
  <si>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</si>
  <si>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</si>
  <si>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</si>
  <si>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</si>
  <si>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</si>
  <si>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</si>
  <si>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</si>
  <si>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</si>
  <si>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</si>
  <si>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</si>
  <si>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</si>
  <si>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</si>
  <si>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</si>
  <si>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</si>
  <si>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</si>
  <si>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</si>
  <si>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</si>
  <si>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</si>
  <si>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</si>
  <si>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</si>
  <si>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</si>
  <si>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</si>
  <si>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</si>
  <si>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</si>
  <si>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</si>
  <si>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</si>
  <si>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</si>
  <si>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</si>
  <si>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</si>
  <si>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</si>
  <si>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</si>
  <si>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</si>
  <si>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</si>
  <si>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</si>
  <si>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</si>
  <si>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</si>
  <si>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</si>
  <si>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</si>
  <si>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</si>
  <si>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</si>
  <si>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</si>
  <si>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</si>
  <si>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</si>
  <si>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</si>
  <si>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</si>
  <si>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</si>
  <si>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</si>
  <si>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</si>
  <si>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</si>
  <si>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</si>
  <si>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</si>
  <si>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</si>
  <si>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</si>
  <si>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</si>
  <si>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</si>
  <si>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</si>
  <si>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</si>
  <si>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</si>
  <si>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</si>
  <si>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</si>
  <si>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</si>
  <si>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</si>
  <si>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</si>
  <si>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</si>
  <si>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</si>
  <si>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</si>
  <si>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</si>
  <si>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</si>
  <si>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</si>
  <si>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</si>
  <si>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</si>
  <si>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</si>
  <si>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</si>
  <si>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</si>
  <si>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</si>
  <si>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</si>
  <si>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</si>
  <si>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</si>
  <si>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</si>
  <si>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</si>
  <si>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</si>
  <si>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</si>
  <si>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</si>
  <si>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</si>
  <si>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</si>
  <si>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</si>
  <si>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</si>
  <si>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</si>
  <si>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</si>
  <si>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</si>
  <si>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</si>
  <si>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</si>
  <si>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</si>
  <si>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</si>
  <si>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</si>
  <si>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</si>
  <si>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</si>
  <si>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</si>
  <si>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</si>
  <si>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</si>
  <si>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</si>
  <si>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</si>
  <si>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</si>
  <si>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</si>
  <si>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</si>
  <si>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</si>
  <si>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</si>
  <si>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</si>
  <si>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</si>
  <si>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</si>
  <si>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</si>
  <si>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</si>
  <si>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</si>
  <si>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</si>
  <si>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</si>
  <si>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</si>
  <si>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</si>
  <si>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</si>
  <si>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</si>
  <si>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</si>
  <si>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</si>
  <si>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</si>
  <si>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</si>
  <si>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</si>
  <si>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</si>
  <si>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</si>
  <si>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</si>
  <si>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</si>
  <si>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</si>
  <si>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</si>
  <si>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</si>
  <si>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</si>
  <si>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</si>
  <si>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</si>
  <si>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</si>
  <si>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</si>
  <si>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</si>
  <si>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</si>
  <si>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</si>
  <si>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</si>
  <si>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</si>
  <si>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</si>
  <si>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</si>
  <si>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</si>
  <si>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</si>
  <si>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</si>
  <si>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</si>
  <si>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</si>
  <si>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</si>
  <si>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</si>
  <si>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</si>
  <si>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</si>
  <si>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</si>
  <si>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</si>
  <si>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</si>
  <si>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</si>
  <si>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</si>
  <si>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</si>
  <si>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</si>
  <si>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</si>
  <si>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</si>
  <si>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</si>
  <si>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</si>
  <si>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</si>
  <si>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</si>
  <si>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</si>
  <si>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</si>
  <si>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</si>
  <si>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</si>
  <si>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</si>
  <si>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</si>
  <si>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</si>
  <si>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</si>
  <si>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</si>
  <si>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</si>
  <si>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</si>
  <si>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</si>
  <si>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</si>
  <si>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</si>
  <si>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</si>
  <si>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</si>
  <si>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</si>
  <si>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</si>
  <si>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</si>
  <si>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</si>
  <si>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</si>
  <si>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</si>
  <si>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</si>
  <si>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</si>
  <si>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</si>
  <si>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</si>
  <si>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</si>
  <si>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</si>
  <si>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</si>
  <si>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</si>
  <si>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</si>
  <si>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</si>
  <si>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</si>
  <si>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</si>
  <si>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</si>
  <si>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</si>
  <si>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</si>
  <si>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</si>
  <si>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</si>
  <si>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</si>
  <si>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</si>
  <si>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</si>
  <si>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</si>
  <si>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</si>
  <si>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</si>
  <si>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</si>
  <si>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</si>
  <si>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</si>
  <si>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</si>
  <si>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</si>
  <si>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</si>
  <si>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</si>
  <si>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</si>
  <si>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</si>
  <si>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</si>
  <si>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</si>
  <si>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</si>
  <si>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</si>
  <si>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</si>
  <si>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</si>
  <si>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</si>
  <si>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</si>
  <si>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</si>
  <si>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</si>
  <si>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</si>
  <si>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</si>
  <si>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</si>
  <si>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</si>
  <si>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</si>
  <si>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</si>
  <si>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</si>
  <si>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</si>
  <si>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</si>
  <si>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</si>
  <si>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</si>
  <si>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</si>
  <si>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</si>
  <si>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</si>
  <si>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</si>
  <si>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</si>
  <si>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</si>
  <si>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</si>
  <si>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</si>
  <si>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</si>
  <si>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</si>
  <si>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</si>
  <si>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</si>
  <si>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</si>
  <si>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</si>
  <si>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</si>
  <si>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</si>
  <si>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</si>
  <si>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</si>
  <si>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</si>
  <si>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</si>
  <si>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</si>
  <si>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</si>
  <si>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</si>
  <si>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</si>
  <si>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</si>
  <si>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</si>
  <si>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</si>
  <si>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</si>
  <si>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</si>
  <si>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</si>
  <si>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</si>
  <si>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</si>
  <si>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</si>
  <si>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</si>
  <si>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</si>
  <si>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</si>
  <si>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</si>
  <si>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</si>
  <si>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</si>
  <si>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</si>
  <si>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</si>
  <si>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</si>
  <si>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</si>
  <si>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</si>
  <si>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</si>
  <si>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</si>
  <si>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</si>
  <si>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</si>
  <si>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</si>
  <si>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</si>
  <si>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</si>
  <si>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</si>
  <si>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</si>
  <si>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</si>
  <si>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</si>
  <si>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</si>
  <si>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</si>
  <si>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</si>
  <si>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</si>
  <si>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</si>
  <si>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</si>
  <si>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</si>
  <si>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</si>
  <si>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</si>
  <si>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</si>
  <si>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</si>
  <si>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</si>
  <si>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</si>
  <si>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</si>
  <si>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</si>
  <si>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</si>
  <si>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</si>
  <si>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</si>
  <si>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</si>
  <si>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</si>
  <si>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</si>
  <si>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</si>
  <si>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</si>
  <si>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</si>
  <si>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</si>
  <si>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</si>
  <si>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</si>
  <si>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</si>
  <si>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</si>
  <si>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</si>
  <si>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</si>
  <si>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</si>
  <si>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</si>
  <si>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</si>
  <si>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</si>
  <si>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</si>
  <si>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</si>
  <si>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</si>
  <si>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</si>
  <si>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</si>
  <si>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</si>
  <si>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</si>
  <si>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</si>
  <si>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</si>
  <si>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</si>
  <si>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</si>
  <si>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</si>
  <si>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</si>
  <si>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</si>
  <si>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</si>
  <si>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</si>
  <si>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</si>
  <si>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</si>
  <si>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</si>
  <si>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</si>
  <si>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</si>
  <si>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</si>
  <si>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</si>
  <si>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</si>
  <si>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</si>
  <si>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</si>
  <si>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</si>
  <si>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</si>
  <si>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</si>
  <si>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</si>
  <si>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</si>
  <si>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</si>
  <si>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</si>
  <si>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</si>
  <si>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</si>
  <si>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</si>
  <si>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</si>
  <si>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</si>
  <si>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</si>
  <si>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</si>
  <si>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</si>
  <si>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</si>
  <si>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</si>
  <si>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</si>
  <si>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</si>
  <si>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</si>
  <si>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</si>
  <si>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</si>
  <si>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</si>
  <si>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</si>
  <si>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</si>
  <si>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</si>
  <si>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</si>
  <si>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</si>
  <si>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</si>
  <si>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</si>
  <si>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</si>
  <si>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</si>
  <si>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</si>
  <si>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</si>
  <si>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</si>
  <si>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</si>
  <si>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</si>
  <si>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</si>
  <si>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</si>
  <si>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</si>
  <si>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</si>
  <si>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</si>
  <si>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</si>
  <si>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</si>
  <si>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</si>
  <si>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</si>
  <si>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</si>
  <si>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</si>
  <si>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</si>
  <si>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</si>
  <si>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</si>
  <si>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</si>
  <si>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</si>
  <si>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</si>
  <si>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</si>
  <si>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</si>
  <si>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</si>
  <si>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</si>
  <si>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</si>
  <si>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</si>
  <si>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</si>
  <si>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</si>
  <si>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</si>
  <si>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</si>
  <si>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</si>
  <si>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</si>
  <si>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</si>
  <si>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</si>
  <si>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</si>
  <si>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</si>
  <si>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</si>
  <si>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</si>
  <si>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</si>
  <si>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</si>
  <si>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</si>
  <si>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</si>
  <si>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</si>
  <si>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</si>
  <si>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</si>
  <si>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</si>
  <si>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</si>
  <si>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</si>
  <si>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</si>
  <si>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</si>
  <si>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</si>
  <si>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</si>
  <si>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</si>
  <si>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</si>
  <si>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</si>
  <si>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</si>
  <si>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</si>
  <si>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</si>
  <si>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</si>
  <si>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</si>
  <si>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</si>
  <si>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</si>
  <si>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</si>
  <si>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</si>
  <si>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</si>
  <si>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</si>
  <si>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</si>
  <si>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</si>
  <si>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</si>
  <si>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</si>
  <si>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</si>
  <si>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</si>
  <si>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</si>
  <si>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</si>
  <si>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</si>
  <si>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</si>
  <si>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</si>
  <si>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</si>
  <si>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</si>
  <si>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</si>
  <si>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</si>
  <si>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</si>
  <si>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</si>
  <si>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</si>
  <si>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</si>
  <si>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</si>
  <si>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</si>
  <si>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</si>
  <si>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</si>
  <si>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</si>
  <si>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</si>
  <si>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</si>
  <si>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</si>
  <si>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</si>
  <si>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</si>
  <si>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</si>
  <si>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</si>
  <si>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</si>
  <si>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</si>
  <si>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</si>
  <si>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</si>
  <si>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</si>
  <si>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</si>
  <si>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</si>
  <si>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</si>
  <si>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</si>
  <si>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</si>
  <si>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</si>
  <si>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</si>
  <si>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</si>
  <si>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</si>
  <si>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</si>
  <si>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</si>
  <si>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</si>
  <si>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</si>
  <si>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</si>
  <si>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</si>
  <si>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</si>
  <si>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</si>
  <si>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</si>
  <si>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</si>
  <si>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</si>
  <si>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</si>
  <si>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</si>
  <si>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</si>
  <si>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</si>
  <si>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</si>
  <si>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</si>
  <si>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</si>
  <si>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</si>
  <si>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</si>
  <si>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</si>
  <si>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</si>
  <si>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</si>
  <si>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</si>
  <si>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</si>
  <si>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</si>
  <si>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</si>
  <si>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</si>
  <si>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</si>
  <si>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</si>
  <si>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</si>
  <si>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</si>
  <si>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</si>
  <si>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</si>
  <si>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</si>
  <si>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</si>
  <si>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</si>
  <si>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</si>
  <si>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</si>
  <si>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</si>
  <si>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</si>
  <si>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</si>
  <si>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</si>
  <si>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</si>
  <si>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</si>
  <si>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</si>
  <si>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</si>
  <si>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</si>
  <si>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</si>
  <si>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</si>
  <si>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</si>
  <si>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</si>
  <si>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</si>
  <si>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</si>
  <si>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</si>
  <si>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</si>
  <si>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</si>
  <si>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</si>
  <si>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</si>
  <si>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</si>
  <si>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</si>
  <si>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</si>
  <si>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</si>
  <si>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</si>
  <si>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</si>
  <si>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</si>
  <si>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</si>
  <si>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</si>
  <si>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</si>
  <si>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</si>
  <si>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</si>
  <si>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</si>
  <si>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</si>
  <si>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</si>
  <si>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</si>
  <si>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</si>
  <si>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</si>
  <si>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</si>
  <si>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</si>
  <si>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</si>
  <si>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</si>
  <si>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</si>
  <si>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</si>
  <si>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</si>
  <si>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</si>
  <si>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</si>
  <si>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</si>
  <si>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</si>
  <si>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</si>
  <si>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</si>
  <si>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</si>
  <si>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</si>
  <si>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</si>
  <si>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</si>
  <si>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</si>
  <si>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</si>
  <si>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</si>
  <si>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</si>
  <si>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</si>
  <si>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</si>
  <si>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</si>
  <si>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</si>
  <si>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</si>
  <si>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</si>
  <si>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</si>
  <si>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</si>
  <si>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</si>
  <si>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</si>
  <si>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</si>
  <si>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</si>
  <si>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</si>
  <si>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</si>
  <si>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</si>
  <si>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</si>
  <si>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</si>
  <si>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</si>
  <si>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</si>
  <si>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</si>
  <si>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</si>
  <si>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</si>
  <si>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</si>
  <si>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</si>
  <si>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</si>
  <si>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</si>
  <si>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</si>
  <si>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</si>
  <si>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</si>
  <si>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</si>
  <si>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</si>
  <si>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</si>
  <si>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</si>
  <si>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</si>
  <si>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</si>
  <si>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</si>
  <si>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</si>
  <si>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</si>
  <si>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</si>
  <si>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</si>
  <si>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</si>
  <si>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</si>
  <si>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</si>
  <si>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</si>
  <si>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</si>
  <si>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</si>
  <si>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</si>
  <si>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</si>
  <si>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</si>
  <si>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</si>
  <si>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</si>
  <si>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</si>
  <si>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</si>
  <si>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</si>
  <si>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</si>
  <si>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</si>
  <si>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</si>
  <si>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</si>
  <si>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</si>
  <si>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</si>
  <si>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</si>
  <si>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</si>
  <si>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</si>
  <si>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</si>
  <si>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</si>
  <si>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</si>
  <si>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</si>
  <si>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</si>
  <si>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</si>
  <si>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</si>
  <si>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</si>
  <si>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</si>
  <si>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</si>
  <si>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</si>
  <si>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</si>
  <si>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</si>
  <si>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</si>
  <si>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</si>
  <si>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</si>
  <si>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</si>
  <si>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</si>
  <si>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</si>
  <si>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</si>
  <si>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</si>
  <si>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</si>
  <si>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</si>
  <si>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</si>
  <si>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</si>
  <si>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</si>
  <si>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</si>
  <si>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</si>
  <si>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</si>
  <si>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</si>
  <si>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</si>
  <si>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</si>
  <si>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</si>
  <si>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</si>
  <si>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</si>
  <si>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</si>
  <si>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</si>
  <si>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</si>
  <si>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</si>
  <si>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</si>
  <si>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</si>
  <si>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</si>
  <si>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</si>
  <si>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</si>
  <si>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</si>
  <si>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</si>
  <si>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</si>
  <si>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</si>
  <si>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</si>
  <si>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</si>
  <si>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</si>
  <si>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</si>
  <si>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</si>
  <si>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</si>
  <si>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</si>
  <si>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</si>
  <si>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</si>
  <si>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</si>
  <si>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</si>
  <si>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</si>
  <si>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</si>
  <si>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</si>
  <si>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</si>
  <si>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</si>
  <si>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</si>
  <si>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</si>
  <si>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</si>
  <si>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</si>
  <si>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</si>
  <si>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</si>
  <si>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</si>
  <si>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</si>
  <si>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</si>
  <si>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</si>
  <si>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</si>
  <si>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</si>
  <si>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</si>
  <si>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</si>
  <si>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</si>
  <si>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</si>
  <si>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</si>
  <si>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</si>
  <si>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</si>
  <si>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</si>
  <si>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</si>
  <si>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</si>
  <si>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</si>
  <si>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</si>
  <si>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</si>
  <si>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</si>
  <si>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</si>
  <si>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</si>
  <si>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</si>
  <si>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</si>
  <si>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</si>
  <si>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</si>
  <si>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</si>
  <si>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</si>
  <si>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</si>
  <si>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</si>
  <si>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</si>
  <si>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</si>
  <si>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</si>
  <si>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</si>
  <si>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</si>
  <si>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</si>
  <si>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</si>
  <si>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</si>
  <si>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</si>
  <si>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</si>
  <si>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</si>
  <si>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</si>
  <si>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</si>
  <si>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</si>
  <si>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</si>
  <si>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</si>
  <si>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</si>
  <si>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</si>
  <si>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</si>
  <si>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</si>
  <si>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</si>
  <si>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</si>
  <si>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</si>
  <si>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</si>
  <si>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</si>
  <si>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</si>
  <si>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</si>
  <si>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</si>
  <si>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</si>
  <si>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</si>
  <si>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</si>
  <si>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</si>
  <si>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</si>
  <si>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</si>
  <si>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</si>
  <si>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</si>
  <si>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</si>
  <si>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</si>
  <si>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</si>
  <si>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</si>
  <si>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</si>
  <si>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</si>
  <si>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</si>
  <si>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</si>
  <si>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</si>
  <si>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</si>
  <si>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</si>
  <si>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</si>
  <si>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</si>
  <si>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</si>
  <si>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</si>
  <si>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</si>
  <si>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</si>
  <si>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</si>
  <si>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</si>
  <si>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</si>
  <si>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</si>
  <si>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</si>
  <si>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</si>
  <si>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</si>
  <si>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</si>
  <si>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</si>
  <si>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</si>
  <si>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</si>
  <si>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</si>
  <si>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</si>
  <si>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</si>
  <si>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</si>
  <si>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</si>
  <si>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</si>
  <si>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</si>
  <si>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</si>
  <si>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</si>
  <si>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</si>
  <si>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</si>
  <si>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</si>
  <si>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</si>
  <si>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</si>
  <si>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</si>
  <si>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</si>
  <si>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</si>
  <si>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</si>
  <si>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</si>
  <si>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</si>
  <si>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</si>
  <si>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</si>
  <si>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</si>
  <si>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</si>
  <si>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</si>
  <si>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</si>
  <si>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</si>
  <si>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</si>
  <si>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</si>
  <si>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</si>
  <si>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</si>
  <si>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</si>
  <si>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</si>
  <si>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</si>
  <si>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</si>
  <si>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</si>
  <si>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</si>
  <si>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</si>
  <si>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</si>
  <si>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</si>
  <si>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</si>
  <si>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</si>
  <si>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</si>
  <si>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</si>
  <si>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</si>
  <si>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</si>
  <si>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</si>
  <si>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</si>
  <si>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</si>
  <si>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</si>
  <si>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</si>
  <si>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</si>
  <si>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</si>
  <si>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</si>
  <si>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</si>
  <si>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</si>
  <si>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</si>
  <si>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</si>
  <si>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</si>
  <si>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</si>
  <si>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</si>
  <si>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</si>
  <si>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</si>
  <si>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</si>
  <si>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</si>
  <si>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</si>
  <si>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</si>
  <si>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</si>
  <si>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</si>
  <si>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</si>
  <si>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</si>
  <si>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</si>
  <si>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</si>
  <si>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</si>
  <si>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</si>
  <si>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</si>
  <si>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</si>
  <si>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</si>
  <si>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</si>
  <si>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</si>
  <si>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</si>
  <si>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</si>
  <si>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</si>
  <si>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</si>
  <si>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</si>
  <si>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</si>
  <si>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</si>
  <si>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</si>
  <si>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</si>
  <si>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</si>
  <si>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</si>
  <si>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</si>
  <si>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</si>
  <si>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</si>
  <si>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</si>
  <si>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</si>
  <si>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</si>
  <si>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</si>
  <si>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</si>
  <si>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</si>
  <si>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</si>
  <si>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</si>
  <si>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</si>
  <si>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</si>
  <si>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</si>
  <si>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</si>
  <si>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</si>
  <si>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</si>
  <si>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</si>
  <si>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</si>
  <si>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</si>
  <si>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</si>
  <si>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</si>
  <si>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</si>
  <si>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</si>
  <si>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</si>
  <si>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</si>
  <si>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</si>
  <si>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</si>
  <si>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</si>
  <si>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</si>
  <si>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</si>
  <si>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</si>
  <si>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</si>
  <si>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</si>
  <si>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</si>
  <si>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</si>
  <si>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</si>
  <si>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</si>
  <si>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</si>
  <si>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</si>
  <si>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</si>
  <si>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</si>
  <si>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</si>
  <si>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</si>
  <si>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</si>
  <si>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</si>
  <si>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</si>
  <si>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</si>
  <si>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</si>
  <si>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</si>
  <si>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</si>
  <si>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</si>
  <si>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</si>
  <si>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</si>
  <si>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</si>
  <si>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</si>
  <si>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</si>
  <si>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</si>
  <si>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</si>
  <si>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</si>
  <si>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</si>
  <si>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</si>
  <si>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</si>
  <si>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</si>
  <si>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</si>
  <si>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</si>
  <si>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</si>
  <si>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</si>
  <si>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</si>
  <si>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</si>
  <si>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</si>
  <si>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</si>
  <si>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</si>
  <si>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</si>
  <si>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</si>
  <si>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</si>
  <si>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</si>
  <si>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</si>
  <si>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</si>
  <si>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</si>
  <si>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</si>
  <si>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</si>
  <si>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</si>
  <si>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</si>
  <si>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</si>
  <si>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</si>
  <si>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</si>
  <si>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</si>
  <si>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</si>
  <si>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</si>
  <si>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</si>
  <si>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</si>
  <si>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</si>
  <si>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</si>
  <si>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</si>
  <si>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</si>
  <si>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</si>
  <si>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</si>
  <si>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</si>
  <si>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</si>
  <si>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</si>
  <si>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</si>
  <si>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</si>
  <si>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</si>
  <si>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</si>
  <si>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</si>
  <si>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</si>
  <si>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</si>
  <si>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</si>
  <si>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</si>
  <si>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</si>
  <si>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</si>
  <si>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</si>
  <si>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</si>
  <si>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</si>
  <si>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</si>
  <si>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</si>
  <si>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</si>
  <si>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</si>
  <si>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</si>
  <si>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</si>
  <si>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</si>
  <si>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</si>
  <si>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</si>
  <si>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</si>
  <si>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</si>
  <si>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</si>
  <si>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</si>
  <si>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</si>
  <si>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</si>
  <si>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</si>
  <si>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</si>
  <si>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</si>
  <si>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</si>
  <si>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</si>
  <si>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</si>
  <si>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</si>
  <si>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</si>
  <si>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</si>
  <si>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</si>
  <si>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</si>
  <si>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</si>
  <si>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</si>
  <si>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</si>
  <si>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</si>
  <si>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</si>
  <si>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</si>
  <si>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</si>
  <si>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</si>
  <si>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</si>
  <si>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</si>
  <si>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</si>
  <si>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</si>
  <si>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</si>
  <si>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</si>
  <si>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</si>
  <si>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</si>
  <si>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</si>
  <si>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</si>
  <si>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</si>
  <si>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</si>
  <si>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</si>
  <si>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</si>
  <si>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</si>
  <si>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</si>
  <si>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</si>
  <si>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</si>
  <si>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</si>
  <si>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</si>
  <si>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</si>
  <si>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</si>
  <si>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</si>
  <si>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</si>
  <si>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</si>
  <si>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</si>
  <si>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</si>
  <si>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</si>
  <si>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</si>
  <si>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</si>
  <si>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</si>
  <si>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</si>
  <si>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</si>
  <si>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</si>
  <si>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</si>
  <si>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</si>
  <si>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</si>
  <si>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</si>
  <si>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</si>
  <si>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</si>
  <si>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</si>
  <si>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</si>
  <si>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</si>
  <si>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</si>
  <si>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</si>
  <si>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</si>
  <si>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</si>
  <si>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</si>
  <si>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</si>
  <si>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</si>
  <si>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</si>
  <si>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</si>
  <si>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</si>
  <si>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</si>
  <si>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</si>
  <si>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</si>
  <si>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</si>
  <si>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</si>
  <si>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</si>
  <si>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</si>
  <si>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</si>
  <si>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</si>
  <si>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</si>
  <si>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</si>
  <si>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</si>
  <si>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</si>
  <si>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</si>
  <si>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</si>
  <si>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</si>
  <si>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</si>
  <si>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</si>
  <si>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</si>
  <si>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</si>
  <si>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</si>
  <si>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</si>
  <si>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</si>
  <si>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</si>
  <si>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</si>
  <si>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</si>
  <si>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</si>
  <si>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</si>
  <si>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</si>
  <si>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</si>
  <si>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</si>
  <si>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</si>
  <si>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</si>
  <si>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</si>
  <si>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</si>
  <si>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</si>
  <si>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</si>
  <si>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</si>
  <si>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</si>
  <si>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</si>
  <si>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</si>
  <si>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</si>
  <si>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</si>
  <si>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</si>
  <si>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</si>
  <si>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</si>
  <si>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</si>
  <si>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</si>
  <si>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</si>
  <si>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</si>
  <si>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</si>
  <si>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</si>
  <si>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</si>
  <si>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</si>
  <si>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</si>
  <si>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</si>
  <si>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</si>
  <si>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</si>
  <si>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</si>
  <si>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</si>
  <si>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</si>
  <si>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</si>
  <si>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</si>
  <si>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</si>
  <si>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</si>
  <si>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</si>
  <si>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</si>
  <si>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</si>
  <si>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</si>
  <si>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</si>
  <si>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</si>
  <si>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</si>
  <si>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</si>
  <si>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</si>
  <si>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</si>
  <si>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</si>
  <si>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</si>
  <si>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</si>
  <si>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</si>
  <si>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</si>
  <si>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</si>
  <si>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</si>
  <si>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</si>
  <si>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</si>
  <si>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</si>
  <si>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</si>
  <si>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</si>
  <si>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</si>
  <si>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</si>
  <si>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</si>
  <si>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</si>
  <si>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</si>
  <si>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</si>
  <si>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</si>
  <si>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</si>
  <si>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</si>
  <si>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</si>
  <si>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</si>
  <si>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</si>
  <si>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</si>
  <si>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</si>
  <si>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</si>
  <si>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</si>
  <si>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</si>
  <si>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</si>
  <si>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</si>
  <si>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</si>
  <si>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</si>
  <si>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</si>
  <si>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</si>
  <si>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</si>
  <si>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</si>
  <si>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</si>
  <si>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</si>
  <si>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</si>
  <si>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</si>
  <si>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</si>
  <si>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</si>
  <si>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</si>
  <si>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</si>
  <si>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</si>
  <si>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</si>
  <si>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</si>
  <si>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</si>
  <si>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</si>
  <si>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</si>
  <si>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</si>
  <si>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</si>
  <si>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</si>
  <si>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</si>
  <si>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</si>
  <si>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</si>
  <si>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</si>
  <si>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</si>
  <si>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</si>
  <si>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</si>
  <si>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</si>
  <si>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</si>
  <si>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</si>
  <si>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</si>
  <si>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</si>
  <si>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</si>
  <si>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</si>
  <si>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</si>
  <si>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</si>
  <si>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</si>
  <si>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</si>
  <si>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</si>
  <si>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</si>
  <si>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</si>
  <si>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</si>
  <si>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</si>
  <si>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</si>
  <si>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</si>
  <si>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</si>
  <si>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</si>
  <si>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</si>
  <si>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</si>
  <si>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</si>
  <si>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</si>
  <si>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</si>
  <si>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</si>
  <si>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</si>
  <si>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</si>
  <si>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</si>
  <si>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</si>
  <si>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</si>
  <si>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</si>
  <si>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</si>
  <si>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</si>
  <si>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</si>
  <si>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</si>
  <si>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</si>
  <si>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</si>
  <si>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</si>
  <si>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</si>
  <si>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</si>
  <si>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</si>
  <si>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</si>
  <si>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</si>
  <si>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</si>
  <si>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</si>
  <si>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</si>
  <si>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</si>
  <si>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</si>
  <si>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</si>
  <si>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</si>
  <si>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</si>
  <si>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</si>
  <si>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</si>
  <si>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</si>
  <si>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</si>
  <si>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</si>
  <si>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</si>
  <si>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</si>
  <si>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</si>
  <si>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</si>
  <si>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</si>
  <si>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</si>
  <si>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</si>
  <si>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</si>
  <si>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</si>
  <si>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</si>
  <si>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</si>
  <si>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</si>
  <si>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</si>
  <si>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</si>
  <si>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</si>
  <si>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</si>
  <si>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</si>
  <si>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</si>
  <si>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</si>
  <si>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</si>
  <si>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</si>
  <si>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</si>
  <si>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</si>
  <si>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</si>
  <si>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</si>
  <si>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</si>
  <si>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</si>
  <si>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</si>
  <si>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</si>
  <si>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</si>
  <si>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</si>
  <si>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</si>
  <si>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</si>
  <si>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</si>
  <si>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</si>
  <si>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</si>
  <si>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</si>
  <si>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</si>
  <si>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</si>
  <si>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</si>
  <si>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</si>
  <si>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</si>
  <si>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</si>
  <si>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</si>
  <si>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</si>
  <si>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</si>
  <si>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</si>
  <si>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</si>
  <si>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</si>
  <si>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</si>
  <si>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</si>
  <si>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</si>
  <si>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</si>
  <si>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</si>
  <si>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</si>
  <si>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</si>
  <si>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</si>
  <si>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</si>
  <si>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</si>
  <si>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</si>
  <si>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</si>
  <si>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</si>
  <si>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</si>
  <si>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</si>
  <si>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</si>
  <si>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</si>
  <si>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</si>
  <si>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</si>
  <si>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</si>
  <si>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</si>
  <si>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</si>
  <si>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</si>
  <si>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</si>
  <si>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</si>
  <si>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</si>
  <si>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</si>
  <si>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</si>
  <si>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</si>
  <si>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</si>
  <si>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</si>
  <si>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</si>
  <si>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</si>
  <si>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</si>
  <si>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</si>
  <si>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</si>
  <si>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</si>
  <si>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</si>
  <si>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</si>
  <si>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</si>
  <si>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</si>
  <si>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</si>
  <si>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</si>
  <si>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</si>
  <si>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</si>
  <si>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</si>
  <si>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</si>
  <si>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</si>
  <si>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</si>
  <si>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</si>
  <si>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</si>
  <si>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</si>
  <si>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</si>
  <si>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</si>
  <si>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</si>
  <si>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</si>
  <si>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</si>
  <si>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</si>
  <si>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</si>
  <si>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</si>
  <si>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</si>
  <si>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</si>
  <si>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</si>
  <si>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</si>
  <si>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</si>
  <si>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</si>
  <si>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</si>
  <si>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</si>
  <si>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</si>
  <si>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</si>
  <si>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</si>
  <si>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</si>
  <si>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</si>
  <si>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</si>
  <si>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</si>
  <si>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</si>
  <si>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</si>
  <si>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</si>
  <si>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</si>
  <si>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</si>
  <si>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</si>
  <si>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</si>
  <si>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</si>
  <si>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</si>
  <si>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</si>
  <si>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</si>
  <si>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</si>
  <si>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</si>
  <si>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</si>
  <si>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</si>
  <si>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</si>
  <si>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</si>
  <si>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</si>
  <si>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</si>
  <si>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</si>
  <si>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</si>
  <si>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</si>
  <si>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</si>
  <si>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</si>
  <si>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</si>
  <si>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</si>
  <si>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</si>
  <si>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</si>
  <si>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</si>
  <si>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</si>
  <si>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</si>
  <si>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</si>
  <si>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</si>
  <si>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</si>
  <si>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</si>
  <si>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</si>
  <si>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</si>
  <si>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</si>
  <si>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</si>
  <si>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</si>
  <si>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</si>
  <si>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</si>
  <si>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</si>
  <si>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</si>
  <si>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</si>
  <si>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</si>
  <si>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</si>
  <si>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</si>
  <si>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</si>
  <si>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</si>
  <si>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</si>
  <si>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</si>
  <si>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</si>
  <si>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</si>
  <si>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</si>
  <si>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</si>
  <si>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</si>
  <si>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</si>
  <si>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</si>
  <si>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</si>
  <si>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</si>
  <si>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</si>
  <si>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</si>
  <si>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</si>
  <si>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</si>
  <si>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</si>
  <si>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</si>
  <si>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</si>
  <si>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</si>
  <si>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</si>
  <si>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</si>
  <si>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</si>
  <si>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</si>
  <si>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</si>
  <si>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</si>
  <si>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</si>
  <si>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</si>
  <si>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</si>
  <si>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</si>
  <si>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</si>
  <si>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</si>
  <si>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</si>
  <si>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</si>
  <si>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</si>
  <si>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</si>
  <si>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</si>
  <si>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</si>
  <si>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</si>
  <si>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</si>
  <si>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</si>
  <si>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</si>
  <si>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</si>
  <si>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</si>
  <si>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</si>
  <si>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</si>
  <si>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</si>
  <si>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</si>
  <si>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</si>
  <si>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</si>
  <si>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</si>
  <si>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</si>
  <si>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</si>
  <si>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</si>
  <si>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</si>
  <si>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</si>
  <si>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</si>
  <si>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</si>
  <si>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</si>
  <si>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</si>
  <si>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</si>
  <si>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</si>
  <si>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</si>
  <si>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</si>
  <si>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</si>
  <si>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</si>
  <si>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</si>
  <si>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</si>
  <si>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</si>
  <si>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</si>
  <si>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</si>
  <si>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</si>
  <si>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</si>
  <si>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</si>
  <si>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</si>
  <si>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</si>
  <si>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</si>
  <si>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</si>
  <si>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</si>
  <si>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</si>
  <si>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</si>
  <si>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</si>
  <si>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</si>
  <si>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</si>
  <si>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</si>
  <si>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</si>
  <si>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</si>
  <si>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</si>
  <si>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</si>
  <si>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</si>
  <si>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</si>
  <si>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</si>
  <si>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</si>
  <si>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</si>
  <si>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</si>
  <si>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</si>
  <si>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</si>
  <si>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</si>
  <si>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</si>
  <si>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</si>
  <si>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</si>
  <si>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</si>
  <si>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</si>
  <si>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</si>
  <si>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</si>
  <si>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</si>
  <si>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</si>
  <si>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</si>
  <si>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</si>
  <si>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</si>
  <si>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</si>
  <si>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</si>
  <si>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</si>
  <si>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</si>
  <si>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</si>
  <si>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</si>
  <si>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</si>
  <si>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</si>
  <si>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</si>
  <si>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</si>
  <si>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</si>
  <si>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</si>
  <si>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</si>
  <si>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</si>
  <si>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</si>
  <si>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</si>
  <si>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</si>
  <si>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</si>
  <si>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</si>
  <si>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</si>
  <si>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</si>
  <si>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</si>
  <si>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</si>
  <si>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</si>
  <si>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</si>
  <si>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</si>
  <si>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</si>
  <si>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</si>
  <si>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</si>
  <si>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</si>
  <si>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</si>
  <si>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</si>
  <si>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</si>
  <si>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</si>
  <si>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</si>
  <si>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</si>
  <si>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</si>
  <si>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</si>
  <si>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</si>
  <si>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</si>
  <si>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</si>
  <si>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</si>
  <si>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</si>
  <si>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</si>
  <si>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</si>
  <si>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</si>
  <si>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</si>
  <si>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</si>
  <si>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</si>
  <si>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</si>
  <si>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</si>
  <si>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</si>
  <si>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</si>
  <si>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</si>
  <si>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</si>
  <si>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</si>
  <si>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</si>
  <si>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</si>
  <si>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</si>
  <si>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</si>
  <si>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</si>
  <si>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</si>
  <si>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</si>
  <si>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</si>
  <si>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</si>
  <si>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</si>
  <si>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</si>
  <si>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</si>
  <si>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</si>
  <si>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</si>
  <si>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</si>
  <si>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</si>
  <si>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</si>
  <si>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</si>
  <si>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</si>
  <si>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</si>
  <si>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</si>
  <si>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</si>
  <si>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</si>
  <si>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</si>
  <si>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</si>
  <si>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</si>
  <si>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</si>
  <si>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</si>
  <si>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</si>
  <si>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</si>
  <si>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</si>
  <si>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</si>
  <si>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</si>
  <si>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</si>
  <si>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</si>
  <si>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</si>
  <si>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</si>
  <si>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</si>
  <si>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</si>
  <si>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</si>
  <si>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</si>
  <si>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</si>
  <si>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</si>
  <si>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</si>
  <si>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</si>
  <si>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</si>
  <si>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</si>
  <si>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</si>
  <si>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</si>
  <si>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</si>
  <si>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</si>
  <si>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</si>
  <si>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</si>
  <si>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</si>
  <si>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</si>
  <si>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</si>
  <si>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</si>
  <si>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</si>
  <si>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</si>
  <si>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</si>
  <si>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</si>
  <si>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</si>
  <si>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</si>
  <si>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</si>
  <si>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</si>
  <si>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</si>
  <si>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</si>
  <si>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</si>
  <si>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</si>
  <si>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</si>
  <si>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</si>
  <si>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</si>
  <si>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</si>
  <si>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</si>
  <si>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</si>
  <si>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</si>
  <si>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</si>
  <si>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</si>
  <si>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</si>
  <si>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</si>
  <si>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</si>
  <si>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</si>
  <si>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</si>
  <si>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</si>
  <si>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</si>
  <si>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</si>
  <si>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</si>
  <si>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</si>
  <si>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</si>
  <si>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</si>
  <si>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</si>
  <si>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</si>
  <si>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</si>
  <si>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</si>
  <si>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</si>
  <si>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</si>
  <si>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</si>
  <si>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</si>
  <si>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</si>
  <si>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</si>
  <si>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</si>
  <si>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</si>
  <si>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</si>
  <si>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</si>
  <si>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</si>
  <si>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</si>
  <si>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</si>
  <si>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</si>
  <si>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</si>
  <si>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</si>
  <si>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</si>
  <si>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</si>
  <si>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</si>
  <si>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</si>
  <si>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</si>
  <si>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</si>
  <si>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</si>
  <si>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</si>
  <si>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</si>
  <si>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</si>
  <si>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</si>
  <si>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</si>
  <si>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</si>
  <si>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</si>
  <si>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</si>
  <si>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</si>
  <si>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</si>
  <si>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</si>
  <si>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</si>
  <si>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</si>
  <si>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</si>
  <si>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</si>
  <si>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</si>
  <si>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</si>
  <si>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</si>
  <si>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</si>
  <si>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</si>
  <si>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</si>
  <si>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</si>
  <si>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</si>
  <si>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</si>
  <si>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</si>
  <si>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</si>
  <si>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</si>
  <si>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</si>
  <si>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</si>
  <si>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</si>
  <si>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</si>
  <si>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</si>
  <si>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</si>
  <si>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</si>
  <si>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</si>
  <si>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</si>
  <si>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</si>
  <si>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</si>
  <si>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</si>
  <si>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</si>
  <si>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</si>
  <si>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</si>
  <si>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</si>
  <si>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</si>
  <si>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</si>
  <si>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</si>
  <si>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</si>
  <si>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</si>
  <si>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</si>
  <si>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</si>
  <si>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</si>
  <si>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</si>
  <si>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</si>
  <si>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</si>
  <si>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</si>
  <si>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</si>
  <si>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</si>
  <si>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</si>
  <si>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</si>
  <si>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</si>
  <si>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</si>
  <si>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</si>
  <si>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</si>
  <si>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</si>
  <si>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</si>
  <si>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</si>
  <si>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</si>
  <si>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</si>
  <si>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</si>
  <si>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</si>
  <si>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</si>
  <si>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</si>
  <si>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</si>
  <si>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</si>
  <si>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</si>
  <si>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</si>
  <si>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</si>
  <si>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</si>
  <si>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</si>
  <si>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</si>
  <si>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</si>
  <si>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</si>
  <si>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</si>
  <si>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</si>
  <si>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</si>
  <si>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</si>
  <si>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</si>
  <si>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</si>
  <si>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</si>
  <si>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</si>
  <si>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</si>
  <si>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</si>
  <si>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</si>
  <si>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</si>
  <si>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</si>
  <si>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</si>
  <si>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</si>
  <si>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</si>
  <si>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</si>
  <si>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</si>
  <si>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</si>
  <si>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</si>
  <si>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</si>
  <si>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</si>
  <si>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</si>
  <si>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</si>
  <si>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</si>
  <si>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</si>
  <si>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</si>
  <si>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</si>
  <si>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</si>
  <si>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</si>
  <si>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</si>
  <si>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</si>
  <si>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</si>
  <si>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</si>
  <si>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</si>
  <si>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</si>
  <si>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</si>
  <si>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</si>
  <si>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</si>
  <si>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</si>
  <si>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</si>
  <si>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</si>
  <si>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</si>
  <si>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</si>
  <si>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</si>
  <si>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</si>
  <si>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</si>
  <si>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</si>
  <si>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</si>
  <si>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</si>
  <si>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</si>
  <si>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</si>
  <si>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</si>
  <si>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</si>
  <si>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</si>
  <si>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</si>
  <si>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</si>
  <si>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</si>
  <si>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</si>
  <si>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</si>
  <si>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</si>
  <si>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</si>
  <si>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</si>
  <si>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</si>
  <si>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</si>
  <si>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</si>
  <si>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</si>
  <si>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</si>
  <si>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</si>
  <si>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</si>
  <si>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</si>
  <si>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</si>
  <si>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</si>
  <si>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</si>
  <si>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</si>
  <si>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</si>
  <si>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</si>
  <si>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</si>
  <si>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</si>
  <si>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</si>
  <si>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</si>
  <si>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</si>
  <si>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</si>
  <si>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</si>
  <si>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</si>
  <si>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</si>
  <si>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</si>
  <si>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</si>
  <si>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</si>
  <si>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</si>
  <si>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</si>
  <si>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</si>
  <si>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</si>
  <si>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</si>
  <si>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</si>
  <si>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</si>
  <si>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</si>
  <si>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</si>
  <si>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</si>
  <si>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</si>
  <si>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</si>
  <si>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</si>
  <si>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</si>
  <si>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</si>
  <si>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</si>
  <si>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</si>
  <si>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</si>
  <si>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</si>
  <si>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</si>
  <si>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</si>
  <si>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</si>
  <si>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</si>
  <si>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</si>
  <si>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</si>
  <si>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</si>
  <si>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</si>
  <si>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</si>
  <si>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</si>
  <si>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</si>
  <si>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</si>
  <si>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</si>
  <si>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</si>
  <si>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</si>
  <si>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</si>
  <si>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</si>
  <si>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</si>
  <si>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</si>
  <si>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</si>
  <si>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</si>
  <si>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</si>
  <si>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</si>
  <si>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</si>
  <si>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</si>
  <si>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</si>
  <si>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</si>
  <si>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</si>
  <si>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</si>
  <si>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</si>
  <si>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</si>
  <si>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</si>
  <si>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</si>
  <si>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</si>
  <si>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</si>
  <si>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</si>
  <si>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</si>
  <si>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</si>
  <si>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</si>
  <si>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</si>
  <si>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</si>
  <si>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</si>
  <si>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</si>
  <si>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</si>
  <si>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</si>
  <si>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</si>
  <si>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</si>
  <si>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</si>
  <si>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</si>
  <si>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</si>
  <si>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</si>
  <si>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</si>
  <si>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</si>
  <si>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</si>
  <si>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</si>
  <si>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</si>
  <si>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</si>
  <si>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</si>
  <si>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</si>
  <si>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</si>
  <si>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</si>
  <si>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</si>
  <si>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</si>
  <si>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</si>
  <si>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</si>
  <si>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</si>
  <si>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</si>
  <si>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</si>
  <si>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</si>
  <si>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</si>
  <si>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</si>
  <si>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</si>
  <si>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</si>
  <si>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</si>
  <si>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</si>
  <si>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</si>
  <si>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</si>
  <si>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</si>
  <si>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</si>
  <si>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</si>
  <si>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</si>
  <si>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</si>
  <si>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</si>
  <si>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</si>
  <si>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</si>
  <si>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</si>
  <si>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</si>
  <si>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</si>
  <si>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</si>
  <si>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</si>
  <si>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</si>
  <si>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</si>
  <si>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</si>
  <si>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</si>
  <si>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</si>
  <si>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</si>
  <si>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</si>
  <si>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</si>
  <si>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</si>
  <si>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</si>
  <si>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</si>
  <si>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</si>
  <si>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</si>
  <si>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</si>
  <si>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</si>
  <si>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</si>
  <si>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</si>
  <si>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</si>
  <si>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</si>
  <si>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</si>
  <si>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</si>
  <si>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</si>
  <si>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</si>
  <si>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</si>
  <si>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</si>
  <si>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</si>
  <si>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</si>
  <si>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</si>
  <si>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</si>
  <si>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</si>
  <si>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</si>
  <si>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</si>
  <si>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</si>
  <si>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</si>
  <si>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</si>
  <si>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</si>
  <si>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</si>
  <si>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</si>
  <si>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</si>
  <si>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</si>
  <si>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</si>
  <si>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</si>
  <si>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</si>
  <si>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</si>
  <si>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</si>
  <si>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</si>
  <si>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</si>
  <si>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</si>
  <si>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</si>
  <si>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</si>
  <si>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</si>
  <si>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</si>
  <si>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</si>
  <si>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</si>
  <si>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</si>
  <si>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</si>
  <si>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</si>
  <si>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</si>
  <si>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</si>
  <si>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</si>
  <si>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</si>
  <si>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</si>
  <si>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</si>
  <si>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</si>
  <si>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</si>
  <si>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</si>
  <si>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</si>
  <si>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</si>
  <si>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</si>
  <si>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</si>
  <si>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</si>
  <si>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</si>
  <si>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</si>
  <si>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</si>
  <si>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</si>
  <si>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</si>
  <si>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</si>
  <si>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</si>
  <si>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</si>
  <si>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</si>
  <si>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</si>
  <si>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</si>
  <si>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</si>
  <si>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</si>
  <si>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</si>
  <si>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</si>
  <si>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</si>
  <si>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</si>
  <si>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</si>
  <si>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</si>
  <si>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</si>
  <si>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</si>
  <si>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</si>
  <si>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</si>
  <si>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</si>
  <si>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</si>
  <si>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</si>
  <si>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</si>
  <si>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</si>
  <si>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</si>
  <si>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</si>
  <si>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</si>
  <si>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</si>
  <si>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</si>
  <si>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</si>
  <si>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</si>
  <si>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</si>
  <si>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</si>
  <si>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</si>
  <si>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</si>
  <si>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</si>
  <si>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</si>
  <si>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</si>
  <si>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</si>
  <si>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</si>
  <si>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</si>
  <si>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</si>
  <si>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</si>
  <si>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</si>
  <si>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</si>
  <si>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</si>
  <si>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</si>
  <si>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</si>
  <si>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</si>
  <si>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</si>
  <si>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</si>
  <si>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</si>
  <si>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</si>
  <si>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</si>
  <si>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</si>
  <si>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</si>
  <si>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</si>
  <si>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</si>
  <si>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</si>
  <si>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</si>
  <si>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</si>
  <si>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</si>
  <si>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</si>
  <si>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</si>
  <si>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</si>
  <si>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</si>
  <si>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</si>
  <si>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</si>
  <si>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</si>
  <si>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</si>
  <si>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</si>
  <si>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</si>
  <si>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</si>
  <si>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</si>
  <si>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</si>
  <si>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</si>
  <si>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</si>
  <si>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</si>
  <si>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</si>
  <si>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</si>
  <si>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</si>
  <si>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</si>
  <si>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</si>
  <si>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</si>
  <si>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</si>
  <si>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</si>
  <si>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</si>
  <si>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</si>
  <si>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</si>
  <si>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</si>
  <si>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</si>
  <si>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</si>
  <si>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</si>
  <si>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</si>
  <si>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</si>
  <si>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</si>
  <si>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</si>
  <si>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</si>
  <si>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</si>
  <si>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</si>
  <si>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</si>
  <si>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</si>
  <si>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</si>
  <si>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</si>
  <si>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</si>
  <si>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</si>
  <si>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</si>
  <si>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</si>
  <si>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</si>
  <si>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</si>
  <si>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</si>
  <si>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</si>
  <si>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</si>
  <si>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</si>
  <si>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</si>
  <si>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</si>
  <si>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</si>
  <si>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</si>
  <si>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</si>
  <si>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</si>
  <si>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</si>
  <si>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</si>
  <si>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</si>
  <si>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</si>
  <si>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</si>
  <si>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</si>
  <si>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</si>
  <si>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</si>
  <si>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</si>
  <si>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</si>
  <si>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</si>
  <si>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</si>
  <si>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</si>
  <si>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</si>
  <si>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</si>
  <si>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</si>
  <si>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</si>
  <si>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</si>
  <si>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</si>
  <si>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</si>
  <si>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</si>
  <si>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</si>
  <si>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</si>
  <si>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</si>
  <si>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</si>
  <si>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</si>
  <si>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</si>
  <si>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</si>
  <si>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</si>
  <si>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</si>
  <si>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</si>
  <si>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</si>
  <si>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</si>
  <si>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</si>
  <si>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</si>
  <si>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</si>
  <si>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</si>
  <si>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</si>
  <si>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</si>
  <si>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</si>
  <si>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</si>
  <si>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</si>
  <si>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</si>
  <si>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</si>
  <si>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</si>
  <si>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</si>
  <si>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</si>
  <si>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</si>
  <si>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</si>
  <si>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</si>
  <si>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</si>
  <si>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</si>
  <si>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</si>
  <si>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</si>
  <si>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</si>
  <si>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</si>
  <si>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</si>
  <si>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</si>
  <si>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</si>
  <si>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</si>
  <si>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</si>
  <si>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</si>
  <si>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</si>
  <si>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</si>
  <si>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</si>
  <si>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</si>
  <si>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</si>
  <si>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</si>
  <si>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</si>
  <si>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</si>
  <si>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</si>
  <si>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</si>
  <si>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</si>
  <si>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</si>
  <si>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</si>
  <si>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</si>
  <si>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</si>
  <si>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</si>
  <si>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</si>
  <si>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</si>
  <si>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</si>
  <si>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</si>
  <si>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</si>
  <si>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</si>
  <si>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</si>
  <si>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</si>
  <si>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</si>
  <si>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</si>
  <si>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</si>
  <si>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</si>
  <si>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</si>
  <si>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</si>
  <si>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</si>
  <si>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</si>
  <si>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</si>
  <si>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</si>
  <si>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</si>
  <si>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</si>
  <si>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</si>
  <si>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</si>
  <si>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</si>
  <si>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</si>
  <si>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</si>
  <si>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</si>
  <si>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</si>
  <si>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</si>
  <si>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</si>
  <si>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</si>
  <si>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</si>
  <si>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</si>
  <si>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</si>
  <si>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</si>
  <si>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</si>
  <si>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</si>
  <si>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</si>
  <si>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</si>
  <si>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</si>
  <si>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</si>
  <si>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</si>
  <si>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</si>
  <si>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</si>
  <si>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</si>
  <si>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</si>
  <si>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</si>
  <si>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</si>
  <si>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</si>
  <si>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</si>
  <si>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</si>
  <si>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</si>
  <si>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</si>
  <si>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</si>
  <si>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</si>
  <si>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</si>
  <si>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</si>
  <si>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</si>
  <si>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</si>
  <si>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</si>
  <si>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</si>
  <si>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</si>
  <si>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</si>
  <si>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</si>
  <si>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</si>
  <si>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</si>
  <si>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</si>
  <si>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</si>
  <si>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</si>
  <si>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</si>
  <si>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</si>
  <si>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</si>
  <si>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</si>
  <si>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</si>
  <si>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</si>
  <si>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</si>
  <si>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</si>
  <si>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</si>
  <si>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</si>
  <si>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</si>
  <si>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</si>
  <si>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</si>
  <si>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</si>
  <si>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</si>
  <si>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</si>
  <si>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</si>
  <si>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</si>
  <si>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</si>
  <si>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</si>
  <si>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</si>
  <si>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</si>
  <si>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</si>
  <si>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</si>
  <si>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</si>
  <si>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</si>
  <si>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</si>
  <si>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</si>
  <si>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</si>
  <si>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</si>
  <si>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</si>
  <si>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</si>
  <si>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</si>
  <si>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</si>
  <si>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</si>
  <si>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</si>
  <si>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</si>
  <si>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</si>
  <si>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</si>
  <si>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</si>
  <si>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</si>
  <si>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</si>
  <si>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</si>
  <si>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</si>
  <si>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</si>
  <si>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</si>
  <si>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</si>
  <si>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</si>
  <si>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</si>
  <si>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</si>
  <si>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</si>
  <si>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</si>
  <si>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</si>
  <si>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</si>
  <si>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</si>
  <si>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</si>
  <si>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</si>
  <si>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</si>
  <si>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</si>
  <si>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</si>
  <si>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</si>
  <si>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</si>
  <si>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</si>
  <si>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</si>
  <si>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</si>
  <si>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</si>
  <si>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</si>
  <si>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</si>
  <si>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</si>
  <si>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</si>
  <si>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</si>
  <si>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</si>
  <si>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</si>
  <si>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</si>
  <si>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</si>
  <si>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</si>
  <si>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</si>
  <si>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</si>
  <si>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</si>
  <si>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</si>
  <si>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</si>
  <si>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</si>
  <si>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</si>
  <si>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</si>
  <si>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</si>
  <si>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</si>
  <si>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</si>
  <si>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</si>
  <si>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</si>
  <si>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</si>
  <si>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</si>
  <si>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</si>
  <si>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</si>
  <si>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</si>
  <si>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</si>
  <si>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</si>
  <si>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</si>
  <si>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</si>
  <si>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</si>
  <si>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</si>
  <si>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</si>
  <si>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</si>
  <si>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</si>
  <si>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</si>
  <si>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</si>
  <si>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</si>
  <si>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</si>
  <si>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</si>
  <si>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</si>
  <si>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</si>
  <si>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</si>
  <si>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</si>
  <si>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</si>
  <si>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</si>
  <si>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</si>
  <si>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</si>
  <si>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</si>
  <si>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</si>
  <si>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</si>
  <si>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</si>
  <si>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</si>
  <si>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</si>
  <si>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</si>
  <si>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</si>
  <si>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</si>
  <si>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</si>
  <si>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</si>
  <si>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</si>
  <si>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</si>
  <si>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</si>
  <si>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</si>
  <si>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</si>
  <si>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</si>
  <si>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</si>
  <si>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</si>
  <si>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</si>
  <si>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</si>
  <si>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</si>
  <si>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</si>
  <si>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</si>
  <si>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</si>
  <si>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</si>
  <si>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</si>
  <si>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</si>
  <si>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</si>
  <si>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</si>
  <si>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</si>
  <si>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</si>
  <si>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</si>
  <si>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</si>
  <si>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</si>
  <si>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</si>
  <si>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</si>
  <si>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</si>
  <si>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</si>
  <si>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</si>
  <si>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</si>
  <si>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</si>
  <si>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</si>
  <si>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</si>
  <si>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</si>
  <si>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</si>
  <si>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</si>
  <si>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</si>
  <si>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</si>
  <si>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</si>
  <si>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</si>
  <si>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</si>
  <si>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</si>
  <si>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</si>
  <si>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</si>
  <si>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</si>
  <si>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</si>
  <si>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</si>
  <si>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</si>
  <si>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</si>
  <si>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</si>
  <si>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</si>
  <si>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</si>
  <si>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</si>
  <si>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</si>
  <si>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</si>
  <si>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</si>
  <si>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</si>
  <si>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</si>
  <si>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</si>
  <si>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</si>
  <si>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</si>
  <si>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</si>
  <si>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</si>
  <si>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</si>
  <si>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</si>
  <si>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</si>
  <si>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</si>
  <si>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</si>
  <si>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</si>
  <si>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</si>
  <si>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</si>
  <si>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</si>
  <si>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</si>
  <si>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</si>
  <si>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</si>
  <si>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</si>
  <si>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</si>
  <si>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</si>
  <si>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</si>
  <si>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</si>
  <si>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</si>
  <si>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</si>
  <si>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</si>
  <si>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</si>
  <si>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</si>
  <si>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</si>
  <si>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</si>
  <si>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</si>
  <si>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</si>
  <si>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</si>
  <si>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</si>
  <si>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</si>
  <si>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</si>
  <si>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</si>
  <si>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</si>
  <si>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</si>
  <si>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</si>
  <si>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</si>
  <si>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</si>
  <si>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</si>
  <si>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</si>
  <si>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</si>
  <si>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</si>
  <si>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</si>
  <si>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</si>
  <si>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</si>
  <si>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</si>
  <si>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</si>
  <si>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</si>
  <si>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</si>
  <si>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</si>
  <si>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</si>
  <si>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</si>
  <si>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</si>
  <si>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</si>
  <si>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</si>
  <si>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</si>
  <si>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</si>
  <si>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</si>
  <si>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</si>
  <si>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</si>
  <si>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</si>
  <si>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</si>
  <si>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</si>
  <si>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</si>
  <si>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</si>
  <si>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</si>
  <si>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</si>
  <si>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</si>
  <si>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</si>
  <si>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</si>
  <si>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</si>
  <si>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</si>
  <si>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</si>
  <si>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</si>
  <si>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</si>
  <si>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</si>
  <si>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</si>
  <si>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</si>
  <si>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</si>
  <si>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</si>
  <si>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</si>
  <si>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</si>
  <si>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</si>
  <si>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</si>
  <si>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</si>
  <si>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</si>
  <si>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</si>
  <si>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</si>
  <si>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</si>
  <si>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</si>
  <si>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</si>
  <si>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</si>
  <si>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</si>
  <si>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</si>
  <si>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</si>
  <si>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</si>
  <si>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</si>
  <si>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</si>
  <si>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</si>
  <si>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</si>
  <si>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</si>
  <si>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</si>
  <si>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</si>
  <si>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</si>
  <si>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</si>
  <si>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</si>
  <si>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</si>
  <si>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</si>
  <si>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</si>
  <si>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</si>
  <si>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</si>
  <si>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</si>
  <si>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</si>
  <si>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</si>
  <si>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</si>
  <si>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</si>
  <si>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</si>
  <si>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</si>
  <si>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</si>
  <si>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</si>
  <si>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</si>
  <si>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</si>
  <si>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</si>
  <si>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</si>
  <si>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</si>
  <si>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</si>
  <si>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</si>
  <si>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</si>
  <si>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</si>
  <si>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</si>
  <si>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</si>
  <si>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</si>
  <si>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</si>
  <si>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</si>
  <si>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</si>
  <si>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</si>
  <si>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</si>
  <si>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</si>
  <si>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</si>
  <si>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</si>
  <si>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</si>
  <si>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</si>
  <si>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</si>
  <si>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</si>
  <si>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</si>
  <si>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</si>
  <si>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</si>
  <si>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</si>
  <si>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</si>
  <si>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</si>
  <si>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</si>
  <si>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</si>
  <si>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</si>
  <si>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</si>
  <si>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</si>
  <si>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</si>
  <si>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</si>
  <si>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</si>
  <si>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</si>
  <si>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</si>
  <si>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</si>
  <si>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</si>
  <si>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</si>
  <si>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</si>
  <si>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</si>
  <si>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</si>
  <si>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</si>
  <si>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</si>
  <si>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</si>
  <si>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</si>
  <si>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</si>
  <si>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</si>
  <si>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</si>
  <si>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</si>
  <si>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</si>
  <si>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</si>
  <si>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</si>
  <si>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</si>
  <si>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</si>
  <si>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</si>
  <si>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</si>
  <si>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</si>
  <si>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</si>
  <si>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</si>
  <si>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</si>
  <si>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</si>
  <si>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</si>
  <si>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</si>
  <si>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</si>
  <si>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</si>
  <si>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</si>
  <si>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</si>
  <si>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</si>
  <si>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</si>
  <si>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</si>
  <si>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</si>
  <si>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</si>
  <si>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</si>
  <si>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</si>
  <si>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</si>
  <si>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</si>
  <si>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</si>
  <si>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</si>
  <si>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</si>
  <si>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</si>
  <si>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</si>
  <si>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</si>
  <si>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</si>
  <si>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</si>
  <si>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</si>
  <si>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</si>
  <si>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</si>
  <si>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</si>
  <si>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</si>
  <si>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</si>
  <si>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</si>
  <si>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</si>
  <si>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</si>
  <si>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</si>
  <si>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</si>
  <si>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</si>
  <si>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</si>
  <si>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</si>
  <si>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</si>
  <si>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</si>
  <si>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</si>
  <si>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</si>
  <si>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</si>
  <si>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</si>
  <si>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</si>
  <si>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</si>
  <si>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</si>
  <si>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</si>
  <si>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</si>
  <si>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</si>
  <si>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</si>
  <si>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</si>
  <si>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</si>
  <si>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</si>
  <si>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</si>
  <si>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</si>
  <si>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</si>
  <si>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</si>
  <si>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</si>
  <si>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</si>
  <si>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</si>
  <si>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</si>
  <si>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</si>
  <si>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</si>
  <si>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</si>
  <si>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</si>
  <si>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</si>
  <si>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</si>
  <si>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</si>
  <si>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</si>
  <si>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</si>
  <si>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</si>
  <si>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</si>
  <si>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</si>
  <si>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</si>
  <si>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</si>
  <si>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</si>
  <si>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</si>
  <si>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</si>
  <si>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</si>
  <si>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</si>
  <si>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</si>
  <si>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</si>
  <si>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</si>
  <si>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</si>
  <si>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</si>
  <si>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</si>
  <si>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</si>
  <si>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</si>
  <si>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</si>
  <si>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</si>
  <si>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</si>
  <si>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</si>
  <si>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</si>
  <si>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</si>
  <si>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</si>
  <si>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</si>
  <si>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</si>
  <si>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</si>
  <si>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</si>
  <si>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</si>
  <si>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</si>
  <si>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</si>
  <si>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</si>
  <si>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</si>
  <si>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</si>
  <si>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</si>
  <si>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</si>
  <si>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</si>
  <si>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</si>
  <si>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</si>
  <si>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</si>
  <si>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</si>
  <si>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</si>
  <si>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</si>
  <si>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</si>
  <si>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</si>
  <si>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</si>
  <si>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</si>
  <si>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</si>
  <si>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</si>
  <si>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</si>
  <si>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</si>
  <si>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</si>
  <si>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</si>
  <si>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</si>
  <si>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</si>
  <si>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</si>
  <si>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</si>
  <si>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</si>
  <si>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</si>
  <si>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</si>
  <si>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</si>
  <si>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</si>
  <si>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</si>
  <si>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</si>
  <si>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</si>
  <si>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</si>
  <si>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</si>
  <si>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</si>
  <si>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</si>
  <si>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</si>
  <si>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</si>
  <si>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</si>
  <si>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</si>
  <si>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</si>
  <si>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</si>
  <si>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</si>
  <si>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</si>
  <si>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</si>
  <si>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</si>
  <si>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</si>
  <si>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</si>
  <si>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</si>
  <si>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</si>
  <si>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</si>
  <si>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</si>
  <si>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</si>
  <si>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</si>
  <si>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</si>
  <si>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</si>
  <si>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</si>
  <si>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</si>
  <si>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</si>
  <si>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</si>
  <si>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</si>
  <si>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</si>
  <si>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</si>
  <si>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</si>
  <si>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</si>
  <si>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</si>
  <si>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</si>
  <si>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</si>
  <si>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</si>
  <si>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</si>
  <si>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</si>
  <si>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</si>
  <si>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</si>
  <si>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</si>
  <si>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</si>
  <si>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</si>
  <si>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</si>
  <si>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</si>
  <si>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</si>
  <si>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</si>
  <si>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</si>
  <si>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</si>
  <si>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</si>
  <si>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</si>
  <si>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</si>
  <si>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</si>
  <si>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</si>
  <si>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</si>
  <si>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</si>
  <si>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</si>
  <si>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</si>
  <si>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</si>
  <si>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</si>
  <si>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</si>
  <si>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</si>
  <si>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</si>
  <si>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</si>
  <si>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</si>
  <si>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</si>
  <si>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</si>
  <si>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</si>
  <si>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</si>
  <si>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</si>
  <si>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</si>
  <si>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</si>
  <si>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</si>
  <si>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</si>
  <si>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</si>
  <si>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</si>
  <si>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</si>
  <si>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</si>
  <si>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</si>
  <si>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</si>
  <si>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</si>
  <si>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</si>
  <si>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</si>
  <si>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</si>
  <si>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</si>
  <si>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</si>
  <si>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</si>
  <si>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</si>
  <si>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</si>
  <si>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</si>
  <si>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</si>
  <si>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</si>
  <si>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</si>
  <si>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</si>
  <si>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</si>
  <si>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</si>
  <si>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</si>
  <si>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</si>
  <si>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</si>
  <si>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</si>
  <si>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</si>
  <si>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</si>
  <si>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</si>
  <si>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</si>
  <si>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</si>
  <si>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</si>
  <si>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</si>
  <si>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</si>
  <si>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</si>
  <si>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</si>
  <si>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</si>
  <si>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</si>
  <si>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</si>
  <si>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</si>
  <si>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</si>
  <si>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</si>
  <si>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</si>
  <si>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</si>
  <si>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</si>
  <si>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</si>
  <si>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</si>
  <si>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</si>
  <si>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</si>
  <si>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</si>
  <si>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</si>
  <si>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</si>
  <si>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</si>
  <si>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</si>
  <si>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</si>
  <si>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</si>
  <si>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</si>
  <si>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</si>
  <si>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</si>
  <si>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</si>
  <si>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</si>
  <si>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</si>
  <si>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</si>
  <si>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</si>
  <si>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</si>
  <si>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</si>
  <si>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</si>
  <si>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</si>
  <si>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</si>
  <si>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</si>
  <si>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</si>
  <si>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</si>
  <si>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</si>
  <si>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</si>
  <si>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</si>
  <si>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</si>
  <si>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</si>
  <si>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</si>
  <si>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</si>
  <si>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</si>
  <si>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</si>
  <si>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</si>
  <si>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</si>
  <si>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</si>
  <si>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</si>
  <si>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</si>
  <si>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</si>
  <si>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</si>
  <si>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</si>
  <si>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</si>
  <si>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</si>
  <si>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</si>
  <si>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</si>
  <si>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</si>
  <si>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</si>
  <si>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</si>
  <si>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</si>
  <si>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</si>
  <si>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</si>
  <si>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</si>
  <si>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</si>
  <si>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</si>
  <si>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</si>
  <si>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</si>
  <si>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</si>
  <si>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</si>
  <si>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</si>
  <si>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</si>
  <si>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</si>
  <si>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</si>
  <si>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</si>
  <si>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</si>
  <si>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</si>
  <si>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</si>
  <si>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</si>
  <si>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</si>
  <si>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</si>
  <si>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</si>
  <si>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</si>
  <si>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</si>
  <si>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</si>
  <si>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</si>
  <si>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</si>
  <si>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</si>
  <si>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</si>
  <si>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</si>
  <si>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</si>
  <si>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</si>
  <si>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</si>
  <si>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</si>
  <si>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</si>
  <si>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</si>
  <si>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</si>
  <si>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</si>
  <si>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</si>
  <si>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</si>
  <si>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</si>
  <si>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</si>
  <si>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</si>
  <si>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</si>
  <si>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</si>
  <si>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</si>
  <si>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</si>
  <si>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</si>
  <si>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</si>
  <si>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</si>
  <si>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</si>
  <si>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</si>
  <si>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</si>
  <si>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</si>
  <si>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</si>
  <si>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</si>
  <si>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</si>
  <si>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</si>
  <si>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</si>
  <si>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</si>
  <si>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</si>
  <si>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</si>
  <si>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</si>
  <si>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</si>
  <si>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</si>
  <si>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</si>
  <si>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</si>
  <si>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</si>
  <si>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</si>
  <si>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</si>
  <si>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</si>
  <si>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</si>
  <si>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</si>
  <si>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</si>
  <si>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</si>
  <si>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</si>
  <si>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</si>
  <si>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</si>
  <si>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</si>
  <si>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</si>
  <si>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</si>
  <si>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</si>
  <si>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</si>
  <si>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</si>
  <si>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</si>
  <si>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</si>
  <si>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</si>
  <si>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</si>
  <si>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</si>
  <si>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</si>
  <si>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</si>
  <si>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</si>
  <si>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</si>
  <si>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</si>
  <si>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</si>
  <si>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</si>
  <si>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</si>
  <si>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</si>
  <si>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</si>
  <si>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</si>
  <si>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</si>
  <si>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</si>
  <si>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</si>
  <si>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</si>
  <si>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</si>
  <si>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</si>
  <si>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</si>
  <si>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</si>
  <si>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</si>
  <si>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</si>
  <si>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</si>
  <si>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</si>
  <si>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</si>
  <si>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</si>
  <si>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</si>
  <si>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</si>
  <si>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</si>
  <si>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</si>
  <si>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</si>
  <si>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</si>
  <si>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</si>
  <si>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</si>
  <si>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</si>
  <si>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</si>
  <si>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</si>
  <si>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</si>
  <si>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</si>
  <si>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</si>
  <si>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</si>
  <si>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</si>
  <si>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</si>
  <si>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</si>
  <si>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</si>
  <si>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</si>
  <si>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</si>
  <si>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</si>
  <si>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</si>
  <si>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</si>
  <si>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</si>
  <si>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</si>
  <si>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</si>
  <si>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</si>
  <si>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</si>
  <si>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</si>
  <si>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</si>
  <si>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</si>
  <si>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</si>
  <si>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</si>
  <si>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</si>
  <si>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</si>
  <si>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</si>
  <si>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</si>
  <si>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</si>
  <si>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</si>
  <si>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</si>
  <si>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</si>
  <si>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</si>
  <si>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</si>
  <si>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</si>
  <si>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</si>
  <si>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</si>
  <si>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</si>
  <si>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</si>
  <si>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</si>
  <si>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</si>
  <si>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</si>
  <si>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</si>
  <si>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</si>
  <si>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</si>
  <si>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</si>
  <si>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</si>
  <si>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</si>
  <si>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</si>
  <si>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</si>
  <si>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</si>
  <si>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</si>
  <si>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</si>
  <si>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</si>
  <si>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</si>
  <si>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</si>
  <si>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</si>
  <si>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</si>
  <si>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</si>
  <si>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</si>
  <si>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</si>
  <si>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</si>
  <si>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</si>
  <si>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</si>
  <si>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</si>
  <si>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</si>
  <si>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</si>
  <si>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</si>
  <si>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</si>
  <si>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</si>
  <si>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</si>
  <si>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</si>
  <si>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</si>
  <si>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</si>
  <si>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</si>
  <si>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</si>
  <si>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</si>
  <si>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</si>
  <si>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</si>
  <si>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</si>
  <si>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</si>
  <si>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</si>
  <si>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</si>
  <si>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</si>
  <si>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</si>
  <si>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</si>
  <si>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</si>
  <si>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</si>
  <si>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</si>
  <si>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</si>
  <si>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</si>
  <si>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</si>
  <si>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</si>
  <si>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</si>
  <si>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</si>
  <si>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</si>
  <si>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</si>
  <si>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</si>
  <si>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</si>
  <si>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</si>
  <si>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</si>
  <si>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</si>
  <si>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</si>
  <si>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</si>
  <si>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</si>
  <si>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</si>
  <si>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</si>
  <si>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</si>
  <si>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</si>
  <si>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</si>
  <si>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</si>
  <si>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</si>
  <si>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</si>
  <si>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</si>
  <si>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</si>
  <si>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</si>
  <si>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</si>
  <si>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</si>
  <si>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</si>
  <si>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</si>
  <si>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</si>
  <si>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</si>
  <si>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</si>
  <si>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</si>
  <si>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</si>
  <si>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</si>
  <si>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</si>
  <si>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</si>
  <si>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</si>
  <si>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</si>
  <si>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</si>
  <si>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</si>
  <si>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</si>
  <si>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</si>
  <si>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</si>
  <si>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</si>
  <si>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</si>
  <si>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</si>
  <si>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</si>
  <si>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</si>
  <si>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</si>
  <si>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</si>
  <si>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</si>
  <si>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</si>
  <si>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</si>
  <si>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</si>
  <si>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</si>
  <si>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</si>
  <si>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</si>
  <si>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</si>
  <si>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</si>
  <si>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</si>
  <si>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</si>
  <si>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</si>
  <si>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</si>
  <si>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</si>
  <si>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</si>
  <si>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</si>
  <si>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</si>
  <si>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</si>
  <si>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</si>
  <si>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</si>
  <si>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</si>
  <si>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</si>
  <si>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</si>
  <si>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</si>
  <si>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</si>
  <si>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</si>
  <si>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</si>
  <si>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</si>
  <si>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</si>
  <si>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</si>
  <si>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</si>
  <si>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</si>
  <si>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</si>
  <si>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</si>
  <si>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</si>
  <si>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</si>
  <si>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</si>
  <si>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</si>
  <si>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</si>
  <si>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</si>
  <si>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</si>
  <si>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</si>
  <si>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</si>
  <si>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</si>
  <si>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</si>
  <si>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</si>
  <si>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</si>
  <si>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</si>
  <si>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</si>
  <si>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</si>
  <si>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</si>
  <si>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</si>
  <si>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</si>
  <si>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</si>
  <si>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</si>
  <si>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</si>
  <si>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</si>
  <si>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</si>
  <si>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</si>
  <si>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</si>
  <si>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</si>
  <si>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</si>
  <si>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</si>
  <si>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</si>
  <si>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</si>
  <si>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</si>
  <si>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</si>
  <si>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</si>
  <si>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</si>
  <si>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</si>
  <si>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</si>
  <si>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</si>
  <si>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</si>
  <si>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</si>
  <si>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</si>
  <si>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</si>
  <si>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</si>
  <si>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</si>
  <si>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</si>
  <si>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</si>
  <si>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</si>
  <si>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</si>
  <si>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</si>
  <si>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</si>
  <si>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</si>
  <si>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</si>
  <si>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</si>
  <si>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</si>
  <si>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</si>
  <si>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</si>
  <si>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</si>
  <si>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</si>
  <si>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</si>
  <si>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</si>
  <si>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</si>
  <si>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</si>
  <si>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</si>
  <si>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</si>
  <si>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</si>
  <si>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</si>
  <si>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</si>
  <si>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</si>
  <si>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</si>
  <si>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</si>
  <si>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</si>
  <si>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</si>
  <si>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</si>
  <si>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</si>
  <si>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</si>
  <si>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</si>
  <si>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</si>
  <si>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</si>
  <si>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</si>
  <si>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</si>
  <si>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</si>
  <si>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</si>
  <si>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</si>
  <si>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</si>
  <si>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</si>
  <si>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</si>
  <si>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</si>
  <si>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</si>
  <si>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</si>
  <si>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</si>
  <si>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</si>
  <si>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</si>
  <si>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</si>
  <si>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</si>
  <si>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</si>
  <si>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</si>
  <si>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</si>
  <si>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</si>
  <si>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</si>
  <si>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</si>
  <si>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</si>
  <si>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</si>
  <si>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</si>
  <si>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</si>
  <si>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</si>
  <si>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</si>
  <si>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</si>
  <si>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</si>
  <si>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</si>
  <si>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</si>
  <si>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</si>
  <si>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</si>
  <si>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</si>
  <si>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</si>
  <si>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</si>
  <si>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</si>
  <si>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</si>
  <si>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</si>
  <si>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</si>
  <si>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</si>
  <si>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</si>
  <si>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</si>
  <si>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</si>
  <si>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</si>
  <si>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</si>
  <si>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</si>
  <si>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</si>
  <si>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</si>
  <si>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</si>
  <si>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</si>
  <si>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</si>
  <si>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</si>
  <si>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</si>
  <si>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</si>
  <si>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</si>
  <si>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</si>
  <si>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</si>
  <si>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</si>
  <si>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</si>
  <si>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</si>
  <si>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</si>
  <si>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</si>
  <si>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</si>
  <si>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</si>
  <si>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</si>
  <si>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</si>
  <si>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</si>
  <si>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</si>
  <si>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</si>
  <si>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</si>
  <si>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</si>
  <si>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</si>
  <si>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</si>
  <si>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</si>
  <si>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</si>
  <si>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</si>
  <si>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</si>
  <si>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</si>
  <si>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</si>
  <si>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</si>
  <si>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</si>
  <si>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</si>
  <si>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</si>
  <si>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</si>
  <si>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</si>
  <si>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</si>
  <si>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</si>
  <si>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</si>
  <si>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</si>
  <si>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</si>
  <si>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</si>
  <si>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</si>
  <si>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</si>
  <si>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</si>
  <si>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</si>
  <si>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</si>
  <si>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</si>
  <si>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</si>
  <si>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</si>
  <si>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</si>
  <si>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</si>
  <si>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</si>
  <si>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</si>
  <si>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</si>
  <si>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</si>
  <si>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</si>
  <si>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</si>
  <si>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</si>
  <si>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</si>
  <si>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</si>
  <si>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</si>
  <si>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</si>
  <si>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</si>
  <si>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</si>
  <si>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</si>
  <si>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</si>
  <si>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</si>
  <si>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</si>
  <si>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</si>
  <si>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</si>
  <si>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</si>
  <si>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</si>
  <si>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</si>
  <si>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</si>
  <si>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</si>
  <si>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</si>
  <si>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</si>
  <si>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</si>
  <si>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</si>
  <si>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</si>
  <si>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</si>
  <si>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</si>
  <si>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</si>
  <si>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</si>
  <si>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</si>
  <si>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</si>
  <si>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</si>
  <si>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</si>
  <si>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</si>
  <si>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</si>
  <si>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</si>
  <si>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</si>
  <si>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</si>
  <si>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</si>
  <si>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</si>
  <si>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</si>
  <si>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</si>
  <si>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</si>
  <si>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</si>
  <si>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</si>
  <si>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</si>
  <si>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</si>
  <si>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</si>
  <si>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</si>
  <si>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</si>
  <si>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</si>
  <si>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</si>
  <si>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</si>
  <si>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</si>
  <si>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</si>
  <si>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</si>
  <si>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</si>
  <si>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</si>
  <si>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</si>
  <si>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</si>
  <si>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</si>
  <si>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</si>
  <si>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</si>
  <si>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</si>
  <si>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</si>
  <si>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</si>
  <si>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</si>
  <si>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</si>
  <si>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</si>
  <si>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</si>
  <si>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</si>
  <si>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</si>
  <si>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</si>
  <si>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</si>
  <si>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</si>
  <si>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</si>
  <si>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</si>
  <si>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</si>
  <si>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</si>
  <si>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</si>
  <si>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</si>
  <si>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</si>
  <si>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</si>
  <si>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</si>
  <si>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</si>
  <si>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</si>
  <si>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</si>
  <si>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</si>
  <si>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</si>
  <si>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</si>
  <si>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</si>
  <si>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</si>
  <si>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</si>
  <si>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</si>
  <si>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</si>
  <si>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</si>
  <si>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</si>
  <si>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</si>
  <si>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</si>
  <si>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</si>
  <si>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</si>
  <si>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</si>
  <si>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</si>
  <si>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</si>
  <si>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</si>
  <si>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</si>
  <si>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</si>
  <si>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</si>
  <si>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</si>
  <si>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</si>
  <si>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</si>
  <si>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</si>
  <si>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</si>
  <si>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</si>
  <si>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</si>
  <si>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</si>
  <si>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</si>
  <si>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</si>
  <si>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</si>
  <si>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</si>
  <si>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</si>
  <si>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</si>
  <si>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</si>
  <si>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</si>
  <si>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</si>
  <si>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</si>
  <si>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</si>
  <si>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</si>
  <si>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</si>
  <si>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</si>
  <si>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</si>
  <si>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</si>
  <si>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</si>
  <si>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</si>
  <si>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</si>
  <si>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</si>
  <si>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</si>
  <si>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</si>
  <si>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</si>
  <si>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</si>
  <si>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</si>
  <si>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</si>
  <si>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</si>
  <si>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</si>
  <si>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</si>
  <si>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</si>
  <si>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</si>
  <si>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</si>
  <si>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</si>
  <si>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</si>
  <si>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</si>
  <si>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</si>
  <si>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</si>
  <si>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</si>
  <si>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</si>
  <si>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</si>
  <si>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</si>
  <si>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</si>
  <si>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</si>
  <si>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</si>
  <si>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</si>
  <si>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</si>
  <si>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</si>
  <si>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</si>
  <si>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</si>
  <si>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</si>
  <si>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</si>
  <si>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</si>
  <si>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</si>
  <si>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</si>
  <si>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</si>
  <si>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</si>
  <si>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</si>
  <si>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</si>
  <si>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</si>
  <si>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</si>
  <si>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</si>
  <si>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</si>
  <si>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</si>
  <si>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</si>
  <si>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</si>
  <si>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</si>
  <si>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</si>
  <si>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</si>
  <si>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</si>
  <si>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</si>
  <si>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</si>
  <si>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</si>
  <si>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</si>
  <si>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</si>
  <si>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</si>
  <si>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</si>
  <si>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</si>
  <si>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</si>
  <si>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</si>
  <si>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</si>
  <si>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</si>
  <si>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</si>
  <si>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</si>
  <si>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</si>
  <si>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</si>
  <si>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</si>
  <si>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</si>
  <si>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</si>
  <si>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</si>
  <si>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</si>
  <si>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</si>
  <si>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</si>
  <si>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</si>
  <si>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</si>
  <si>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</si>
  <si>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</si>
  <si>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</si>
  <si>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</si>
  <si>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</si>
  <si>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</si>
  <si>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</si>
  <si>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</si>
  <si>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</si>
  <si>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</si>
  <si>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</si>
  <si>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</si>
  <si>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</si>
  <si>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</si>
  <si>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</si>
  <si>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</si>
  <si>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</si>
  <si>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</si>
  <si>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</si>
  <si>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</si>
  <si>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</si>
  <si>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</si>
  <si>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</si>
  <si>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</si>
  <si>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</si>
  <si>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</si>
  <si>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</si>
  <si>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</si>
  <si>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</si>
  <si>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</si>
  <si>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</si>
  <si>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</si>
  <si>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</si>
  <si>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</si>
  <si>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</si>
  <si>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</si>
  <si>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</si>
  <si>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</si>
  <si>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</si>
  <si>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</si>
  <si>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</si>
  <si>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</si>
  <si>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</si>
  <si>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</si>
  <si>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</si>
  <si>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</si>
  <si>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</si>
  <si>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</si>
  <si>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</si>
  <si>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</si>
  <si>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</si>
  <si>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</si>
  <si>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</si>
  <si>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</si>
  <si>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</si>
  <si>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</si>
  <si>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</si>
  <si>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</si>
  <si>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</si>
  <si>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</si>
  <si>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</si>
  <si>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</si>
  <si>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</si>
  <si>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</si>
  <si>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</si>
  <si>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</si>
  <si>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</si>
  <si>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</si>
  <si>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</si>
  <si>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</si>
  <si>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</si>
  <si>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</si>
  <si>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</si>
  <si>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</si>
  <si>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</si>
  <si>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</si>
  <si>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</si>
  <si>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</si>
  <si>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</si>
  <si>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</si>
  <si>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</si>
  <si>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</si>
  <si>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</si>
  <si>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</si>
  <si>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</si>
  <si>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</si>
  <si>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</si>
  <si>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</si>
  <si>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</si>
  <si>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</si>
  <si>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</si>
  <si>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</si>
  <si>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</si>
  <si>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</si>
  <si>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</si>
  <si>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</si>
  <si>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</si>
  <si>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</si>
  <si>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</si>
  <si>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</si>
  <si>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</si>
  <si>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</si>
  <si>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</si>
  <si>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</si>
  <si>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</si>
  <si>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</si>
  <si>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</si>
  <si>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</si>
  <si>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</si>
  <si>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</si>
  <si>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</si>
  <si>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</si>
  <si>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</si>
  <si>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</si>
  <si>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</si>
  <si>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</si>
  <si>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</si>
  <si>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</si>
  <si>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</si>
  <si>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</si>
  <si>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</si>
  <si>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</si>
  <si>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</si>
  <si>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</si>
  <si>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</si>
  <si>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</si>
  <si>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</si>
  <si>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</si>
  <si>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</si>
  <si>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</si>
  <si>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</si>
  <si>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</si>
  <si>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</si>
  <si>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</si>
  <si>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</si>
  <si>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</si>
  <si>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</si>
  <si>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</si>
  <si>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</si>
  <si>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</si>
  <si>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</si>
  <si>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</si>
  <si>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</si>
  <si>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</si>
  <si>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</si>
  <si>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</si>
  <si>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</si>
  <si>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</si>
  <si>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</si>
  <si>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</si>
  <si>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</si>
  <si>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</si>
  <si>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</si>
  <si>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</si>
  <si>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</si>
  <si>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</si>
  <si>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</si>
  <si>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</si>
  <si>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</si>
  <si>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</si>
  <si>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</si>
  <si>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</si>
  <si>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</si>
  <si>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</si>
  <si>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</si>
  <si>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</si>
  <si>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</si>
  <si>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</si>
  <si>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</si>
  <si>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</si>
  <si>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</si>
  <si>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</si>
  <si>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</si>
  <si>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</si>
  <si>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</si>
  <si>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</si>
  <si>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</si>
  <si>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</si>
  <si>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</si>
  <si>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</si>
  <si>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</si>
  <si>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</si>
  <si>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</si>
  <si>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</si>
  <si>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</si>
  <si>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</si>
  <si>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</si>
  <si>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</si>
  <si>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</si>
  <si>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</si>
  <si>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</si>
  <si>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</si>
  <si>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</si>
  <si>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</si>
  <si>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</si>
  <si>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</si>
  <si>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</si>
  <si>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</si>
  <si>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</si>
  <si>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</si>
  <si>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</si>
  <si>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</si>
  <si>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</si>
  <si>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</si>
  <si>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</si>
  <si>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</si>
  <si>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</si>
  <si>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</si>
  <si>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</si>
  <si>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</si>
  <si>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</si>
  <si>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</si>
  <si>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</si>
  <si>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</si>
  <si>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</si>
  <si>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</si>
  <si>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</si>
  <si>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</si>
  <si>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</si>
  <si>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</si>
  <si>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</si>
  <si>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</si>
  <si>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</si>
  <si>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</si>
  <si>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</si>
  <si>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</si>
  <si>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</si>
  <si>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</si>
  <si>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</si>
  <si>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</si>
  <si>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</si>
  <si>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</si>
  <si>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</si>
  <si>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</si>
  <si>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</si>
  <si>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</si>
  <si>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</si>
  <si>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</si>
  <si>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</si>
  <si>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</si>
  <si>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</si>
  <si>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</si>
  <si>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</si>
  <si>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</si>
  <si>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</si>
  <si>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</si>
  <si>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</si>
  <si>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</si>
  <si>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</si>
  <si>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</si>
  <si>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</si>
  <si>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</si>
  <si>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</si>
  <si>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</si>
  <si>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</si>
  <si>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</si>
  <si>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</si>
  <si>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</si>
  <si>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</si>
  <si>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</si>
  <si>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</si>
  <si>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</si>
  <si>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</si>
  <si>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</si>
  <si>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</si>
  <si>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</si>
  <si>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</si>
  <si>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</si>
  <si>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</si>
  <si>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</si>
  <si>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</si>
  <si>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</si>
  <si>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</si>
  <si>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</si>
  <si>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</si>
  <si>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</si>
  <si>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</si>
  <si>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</si>
  <si>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</si>
  <si>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</si>
  <si>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</si>
  <si>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</si>
  <si>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</si>
  <si>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</si>
  <si>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</si>
  <si>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</si>
  <si>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</si>
  <si>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</si>
  <si>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</si>
  <si>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</si>
  <si>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</si>
  <si>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</si>
  <si>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</si>
  <si>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</si>
  <si>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</si>
  <si>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</si>
  <si>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</si>
  <si>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</si>
  <si>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</si>
  <si>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</si>
  <si>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</si>
  <si>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</si>
  <si>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</si>
  <si>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</si>
  <si>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</si>
  <si>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</si>
  <si>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</si>
  <si>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</si>
  <si>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</si>
  <si>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</si>
  <si>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</si>
  <si>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</si>
  <si>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</si>
  <si>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</si>
  <si>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</si>
  <si>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</si>
  <si>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</si>
  <si>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</si>
  <si>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</si>
  <si>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</si>
  <si>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</si>
  <si>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</si>
  <si>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</si>
  <si>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</si>
  <si>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</si>
  <si>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</si>
  <si>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</si>
  <si>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</si>
  <si>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</si>
  <si>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</si>
  <si>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</si>
  <si>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</si>
  <si>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</si>
  <si>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</si>
  <si>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</si>
  <si>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</si>
  <si>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</si>
  <si>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</si>
  <si>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</si>
  <si>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</si>
  <si>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</si>
  <si>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</si>
  <si>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</si>
  <si>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</si>
  <si>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</si>
  <si>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</si>
  <si>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</si>
  <si>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</si>
  <si>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</si>
  <si>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</si>
  <si>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</si>
  <si>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</si>
  <si>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</si>
  <si>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</si>
  <si>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</si>
  <si>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</si>
  <si>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</si>
  <si>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</si>
  <si>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</si>
  <si>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</si>
  <si>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</si>
  <si>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</si>
  <si>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</si>
  <si>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</si>
  <si>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</si>
  <si>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</si>
  <si>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</si>
  <si>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</si>
  <si>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</si>
  <si>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</si>
  <si>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</si>
  <si>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</si>
  <si>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</si>
  <si>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</si>
  <si>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</si>
  <si>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</si>
  <si>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</si>
  <si>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</si>
  <si>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</si>
  <si>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</si>
  <si>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</si>
  <si>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</si>
  <si>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</si>
  <si>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</si>
  <si>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</si>
  <si>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</si>
  <si>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</si>
  <si>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</si>
  <si>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</si>
  <si>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</si>
  <si>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</si>
  <si>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</si>
  <si>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</si>
  <si>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</si>
  <si>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</si>
  <si>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</si>
  <si>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</si>
  <si>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</si>
  <si>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</si>
  <si>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</si>
  <si>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</si>
  <si>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</si>
  <si>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</si>
  <si>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</si>
  <si>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</si>
  <si>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</si>
  <si>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</si>
  <si>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</si>
  <si>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</si>
  <si>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</si>
  <si>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</si>
  <si>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</si>
  <si>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</si>
  <si>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</si>
  <si>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</si>
  <si>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</si>
  <si>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</si>
  <si>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</si>
  <si>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</si>
  <si>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</si>
  <si>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</si>
  <si>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</si>
  <si>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</si>
  <si>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</si>
  <si>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</si>
  <si>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</si>
  <si>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</si>
  <si>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</si>
  <si>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</si>
  <si>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</si>
  <si>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</si>
  <si>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</si>
  <si>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</si>
  <si>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</si>
  <si>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</si>
  <si>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</si>
  <si>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</si>
  <si>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</si>
  <si>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</si>
  <si>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</si>
  <si>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</si>
  <si>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</si>
  <si>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</si>
  <si>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</si>
  <si>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</si>
  <si>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</si>
  <si>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</si>
  <si>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</si>
  <si>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</si>
  <si>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</si>
  <si>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</si>
  <si>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</si>
  <si>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</si>
  <si>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</si>
  <si>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</si>
  <si>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</si>
  <si>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</si>
  <si>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</si>
  <si>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</si>
  <si>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</si>
  <si>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</si>
  <si>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</si>
  <si>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</si>
  <si>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</si>
  <si>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</si>
  <si>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</si>
  <si>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</si>
  <si>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</si>
  <si>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</si>
  <si>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</si>
  <si>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</si>
  <si>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</si>
  <si>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</si>
  <si>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</si>
  <si>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</si>
  <si>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</si>
  <si>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</si>
  <si>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</si>
  <si>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</si>
  <si>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</si>
  <si>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</si>
  <si>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</si>
  <si>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</si>
  <si>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</si>
  <si>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</si>
  <si>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</si>
  <si>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</si>
  <si>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</si>
  <si>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</si>
  <si>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</si>
  <si>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</si>
  <si>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</si>
  <si>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</si>
  <si>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</si>
  <si>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</si>
  <si>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</si>
  <si>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</si>
  <si>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</si>
  <si>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</si>
  <si>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</si>
  <si>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</si>
  <si>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</si>
  <si>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</si>
  <si>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</si>
  <si>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</si>
  <si>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</si>
  <si>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</si>
  <si>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</si>
  <si>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</si>
  <si>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</si>
  <si>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</si>
  <si>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</si>
  <si>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</si>
  <si>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</si>
  <si>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</si>
  <si>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</si>
  <si>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</si>
  <si>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</si>
  <si>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</si>
  <si>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</si>
  <si>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</si>
  <si>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</si>
  <si>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</si>
  <si>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</si>
  <si>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</si>
  <si>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</si>
  <si>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</si>
  <si>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</si>
  <si>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</si>
  <si>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</si>
  <si>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</si>
  <si>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</si>
  <si>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</si>
  <si>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</si>
  <si>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</si>
  <si>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</si>
  <si>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</si>
  <si>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</si>
  <si>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</si>
  <si>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</si>
  <si>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</si>
  <si>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</si>
  <si>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</si>
  <si>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</si>
  <si>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</si>
  <si>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</si>
  <si>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</si>
  <si>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</si>
  <si>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</si>
  <si>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</si>
  <si>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</si>
  <si>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</si>
  <si>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</si>
  <si>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</si>
  <si>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</si>
  <si>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</si>
  <si>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</si>
  <si>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</si>
  <si>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</si>
  <si>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</si>
  <si>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</si>
  <si>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</si>
  <si>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</si>
  <si>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</si>
  <si>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</si>
  <si>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</si>
  <si>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</si>
  <si>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</si>
  <si>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</si>
  <si>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</si>
  <si>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</si>
  <si>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</si>
  <si>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</si>
  <si>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</si>
  <si>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</si>
  <si>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</si>
  <si>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</si>
  <si>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</si>
  <si>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</si>
  <si>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</si>
  <si>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</si>
  <si>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</si>
  <si>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</si>
  <si>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</si>
  <si>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</si>
  <si>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</si>
  <si>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</si>
  <si>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</si>
  <si>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</si>
  <si>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</si>
  <si>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</si>
  <si>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</si>
  <si>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</si>
  <si>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</si>
  <si>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</si>
  <si>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</si>
  <si>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</si>
  <si>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</si>
  <si>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</si>
  <si>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</si>
  <si>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</si>
  <si>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</si>
  <si>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</si>
  <si>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</si>
  <si>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</si>
  <si>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</si>
  <si>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</si>
  <si>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</si>
  <si>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</si>
  <si>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</si>
  <si>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</si>
  <si>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</si>
  <si>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</si>
  <si>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</si>
  <si>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</si>
  <si>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</si>
  <si>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</si>
  <si>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</si>
  <si>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</si>
  <si>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</si>
  <si>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</si>
  <si>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</si>
  <si>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</si>
  <si>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</si>
  <si>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</si>
  <si>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</si>
  <si>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</si>
  <si>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</si>
  <si>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</si>
  <si>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</si>
  <si>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</si>
  <si>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</si>
  <si>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</si>
  <si>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</si>
  <si>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</si>
  <si>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</si>
  <si>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</si>
  <si>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</si>
  <si>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</si>
  <si>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</si>
  <si>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</si>
  <si>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</si>
  <si>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</si>
  <si>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</si>
  <si>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</si>
  <si>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</si>
  <si>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</si>
  <si>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</si>
  <si>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</si>
  <si>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</si>
  <si>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</si>
  <si>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</si>
  <si>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</si>
  <si>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</si>
  <si>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</si>
  <si>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</si>
  <si>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</si>
  <si>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</si>
  <si>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</si>
  <si>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</si>
  <si>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</si>
  <si>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</si>
  <si>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</si>
  <si>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</si>
  <si>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</si>
  <si>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</si>
  <si>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</si>
  <si>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</si>
  <si>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</si>
  <si>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</si>
  <si>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</si>
  <si>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</si>
  <si>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</si>
  <si>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</si>
  <si>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</si>
  <si>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</si>
  <si>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</si>
  <si>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</si>
  <si>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</si>
  <si>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</si>
  <si>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</si>
  <si>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</si>
  <si>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</si>
  <si>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</si>
  <si>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</si>
  <si>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</si>
  <si>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</si>
  <si>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</si>
  <si>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</si>
  <si>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</si>
  <si>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</si>
  <si>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</si>
  <si>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</si>
  <si>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</si>
  <si>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</si>
  <si>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</si>
  <si>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</si>
  <si>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</si>
  <si>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</si>
  <si>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</si>
  <si>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</si>
  <si>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</si>
  <si>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</si>
  <si>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</si>
  <si>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</si>
  <si>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</si>
  <si>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</si>
  <si>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</si>
  <si>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</si>
  <si>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</si>
  <si>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</si>
  <si>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</si>
  <si>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</si>
  <si>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</si>
  <si>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</si>
  <si>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</si>
  <si>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</si>
  <si>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</si>
  <si>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</si>
  <si>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</si>
  <si>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</si>
  <si>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</si>
  <si>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</si>
  <si>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</si>
  <si>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</si>
  <si>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</si>
  <si>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</si>
  <si>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</si>
  <si>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</si>
  <si>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</si>
  <si>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</si>
  <si>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</si>
  <si>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</si>
  <si>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</si>
  <si>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</si>
  <si>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</si>
  <si>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</si>
  <si>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</si>
  <si>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</si>
  <si>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</si>
  <si>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</si>
  <si>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</si>
  <si>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</si>
  <si>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</si>
  <si>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</si>
  <si>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</si>
  <si>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</si>
  <si>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</si>
  <si>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</si>
  <si>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</si>
  <si>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</si>
  <si>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</si>
  <si>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</si>
  <si>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</si>
  <si>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</si>
  <si>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</si>
  <si>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</si>
  <si>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</si>
  <si>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</si>
  <si>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</si>
  <si>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</si>
  <si>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</si>
  <si>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</si>
  <si>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</si>
  <si>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</si>
  <si>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</si>
  <si>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</si>
  <si>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</si>
  <si>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</si>
  <si>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</si>
  <si>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</si>
  <si>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</si>
  <si>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</si>
  <si>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</si>
  <si>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</si>
  <si>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</si>
  <si>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</si>
  <si>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</si>
  <si>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</si>
  <si>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</si>
  <si>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</si>
  <si>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</si>
  <si>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</si>
  <si>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</si>
  <si>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</si>
  <si>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</si>
  <si>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</si>
  <si>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</si>
  <si>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</si>
  <si>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</si>
  <si>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</si>
  <si>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</si>
  <si>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</si>
  <si>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</si>
  <si>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</si>
  <si>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</si>
  <si>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</si>
  <si>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</si>
  <si>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</si>
  <si>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</si>
  <si>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</si>
  <si>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</si>
  <si>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</si>
  <si>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</si>
  <si>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</si>
  <si>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</si>
  <si>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</si>
  <si>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</si>
  <si>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</si>
  <si>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</si>
  <si>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</si>
  <si>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</si>
  <si>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</si>
  <si>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</si>
  <si>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</si>
  <si>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</si>
  <si>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</si>
  <si>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</si>
  <si>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</si>
  <si>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</si>
  <si>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</si>
  <si>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</si>
  <si>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</si>
  <si>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</si>
  <si>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</si>
  <si>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</si>
  <si>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</si>
  <si>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</si>
  <si>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</si>
  <si>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</si>
  <si>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</si>
  <si>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</si>
  <si>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</si>
  <si>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</si>
  <si>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</si>
  <si>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</si>
  <si>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</si>
  <si>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</si>
  <si>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</si>
  <si>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</si>
  <si>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</si>
  <si>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</si>
  <si>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</si>
  <si>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</si>
  <si>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</si>
  <si>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</si>
  <si>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</si>
  <si>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</si>
  <si>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</si>
  <si>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</si>
  <si>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</si>
  <si>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</si>
  <si>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</si>
  <si>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</si>
  <si>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</si>
  <si>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</si>
  <si>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</si>
  <si>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</si>
  <si>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</si>
  <si>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</si>
  <si>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</si>
  <si>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</si>
  <si>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</si>
  <si>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</si>
  <si>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</si>
  <si>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</si>
  <si>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</si>
  <si>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</si>
  <si>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</si>
  <si>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</si>
  <si>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</si>
  <si>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</si>
  <si>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</si>
  <si>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</si>
  <si>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</si>
  <si>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</si>
  <si>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</si>
  <si>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</si>
  <si>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</si>
  <si>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</si>
  <si>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</si>
  <si>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</si>
  <si>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</si>
  <si>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</si>
  <si>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</si>
  <si>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</si>
  <si>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</si>
  <si>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</si>
  <si>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</si>
  <si>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</si>
  <si>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</si>
  <si>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</si>
  <si>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</si>
  <si>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</si>
  <si>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</si>
  <si>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</si>
  <si>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</si>
  <si>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</si>
  <si>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</si>
  <si>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</si>
  <si>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</si>
  <si>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</si>
  <si>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</si>
  <si>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</si>
  <si>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</si>
  <si>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</si>
  <si>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</si>
  <si>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</si>
  <si>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</si>
  <si>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</si>
  <si>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</si>
  <si>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</si>
  <si>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</si>
  <si>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</si>
  <si>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</si>
  <si>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</si>
  <si>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</si>
  <si>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</si>
  <si>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</si>
  <si>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</si>
  <si>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</si>
  <si>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</si>
  <si>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</si>
  <si>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</si>
  <si>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</si>
  <si>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</si>
  <si>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</si>
  <si>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</si>
  <si>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</si>
  <si>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</si>
  <si>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</si>
  <si>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</si>
  <si>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</si>
  <si>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</si>
  <si>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</si>
  <si>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</si>
  <si>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</si>
  <si>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</si>
  <si>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</si>
  <si>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</si>
  <si>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</si>
  <si>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</si>
  <si>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</si>
  <si>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</si>
  <si>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</si>
  <si>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</si>
  <si>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</si>
  <si>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</si>
  <si>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</si>
  <si>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</si>
  <si>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</si>
  <si>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</si>
  <si>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</si>
  <si>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</si>
  <si>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</si>
  <si>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</si>
  <si>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</si>
  <si>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</si>
  <si>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</si>
  <si>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</si>
  <si>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</si>
  <si>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</si>
  <si>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</si>
  <si>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</si>
  <si>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</si>
  <si>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</si>
  <si>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</si>
  <si>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</si>
  <si>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</si>
  <si>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</si>
  <si>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</si>
  <si>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</si>
  <si>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</si>
  <si>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</si>
  <si>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</si>
  <si>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</si>
  <si>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</si>
  <si>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</si>
  <si>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</si>
  <si>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</si>
  <si>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</si>
  <si>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</si>
  <si>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</si>
  <si>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</si>
  <si>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</si>
  <si>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</si>
  <si>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</si>
  <si>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</si>
  <si>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</si>
  <si>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</si>
  <si>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</si>
  <si>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</si>
  <si>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</si>
  <si>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</si>
  <si>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</si>
  <si>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</si>
  <si>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</si>
  <si>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</si>
  <si>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</si>
  <si>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</si>
  <si>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</si>
  <si>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</si>
  <si>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</si>
  <si>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</si>
  <si>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</si>
  <si>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</si>
  <si>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</si>
  <si>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</si>
  <si>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</si>
  <si>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</si>
  <si>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</si>
  <si>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</si>
  <si>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</si>
  <si>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</si>
  <si>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</si>
  <si>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</si>
  <si>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</si>
  <si>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</si>
  <si>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</si>
  <si>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</si>
  <si>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</si>
  <si>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</si>
  <si>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</si>
  <si>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</si>
  <si>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</si>
  <si>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</si>
  <si>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</si>
  <si>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</si>
  <si>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PCM-20251113-00000849</t>
  </si>
  <si>
    <t xml:space="preserve">ETA 10 mins </t>
  </si>
  <si>
    <t>TT-20251113-00959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</si>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</sst>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311.62212060185266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45974.570546527779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45974.570546527779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45974.570546527779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45974.570546527779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45974.570546527779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45974.570546527779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45974.570546527779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45974.570546527779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45974.570546527779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45974.570546527779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45974.570546527779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45974.570546527779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45974.570546527779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45974.570546527779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45974.570546527779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45974.570546527779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45974.570546527779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45974.570546527779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45974.570546527779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45974.570546527779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45974.570546527779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45974.570546527779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45974.570546527779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45974.570546527779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45974.570546527779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45974.570546527779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45974.570546527779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45974.570546527779</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45974.570546527779</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45974.570546527779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45974.570546527779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45974.570546527779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45974.570546527779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45974.570546527779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45974.570546527779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45974.570546527779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45974.570546527779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45974.570546527779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45974.570546527779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45974.570546527779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45974.570546527779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45974.570546527779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45974.570546527779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45974.570546527779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45974.570546527779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45974.570546527779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45974.570546527779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45974.570546527779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45974.570546527779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45974.570546527779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45974.570546527779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45974.570546527779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45974.570546527779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45974.570546527779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45974.570546527779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45974.570546527779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45974.570546527779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45974.570546527779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45974.570546527779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45974.570546527779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45974.570546527779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45974.570546527779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45974.570546527779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45974.570546527779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45974.570546527779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45974.570546527779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45974.570546527779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45974.570546527779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45974.570546527779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45974.570546527779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45974.570546527779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45974.570546527779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45974.570546527779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45974.570546527779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45974.570546527779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45974.570546527779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45974.570546527779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45974.570546527779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45974.570546527779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45974.570546527779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45974.570546527779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45974.570546527779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45974.570546527779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45974.570546527779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45974.570546527779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45974.570546527779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45974.570546527779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45974.570546527779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45974.570546527779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45974.570546527779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45974.570546527779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45974.570546527779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45974.570546527779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45974.570546527779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45974.570546527779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45974.570546527779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45974.570546527779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45974.570546527779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45974.570546527779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45974.570546527779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45974.570546527779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45974.570546527779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45974.570546527779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45974.570546527779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45974.570546527779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45974.570546527779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45974.570546527779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45974.570546527779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45974.570546527779</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149.57070856481732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0.24431967592681758</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0.12958587962930324</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4.4609027776459698E-2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45974.570546527779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45974.570546527779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45974.570546527779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45974.570546527779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45974.570546527779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45974.570546527779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45974.570546527779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45974.570546527779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45974.570546527779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45974.570546527779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45974.570546527779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45974.570546527779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45974.570546527779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45974.570546527779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45974.570546527779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45974.570546527779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45974.570546527779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45974.570546527779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45974.570546527779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45974.570546527779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45974.570546527779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45974.570546527779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45974.570546527779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45974.570546527779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45974.570546527779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45974.570546527779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45974.570546527779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45974.570546527779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45974.570546527779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45974.570546527779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45974.570546527779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45974.570546527779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45974.570546527779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45974.570546527779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45974.570546527779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45974.570546527779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45974.570546527779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45974.570546527779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45974.570546527779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45974.570546527779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45974.570546527779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45974.570546527779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45974.570546527779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45974.570546527779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45974.570546527779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45974.570546527779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45974.570546527779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45974.570546527779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45974.570546527779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45974.570546527779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45974.570546527779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45974.570546527779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45974.570546527779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45974.570546527779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45974.570546527779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45974.570546527779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45974.570546527779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45974.570546527779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45974.570546527779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45974.570546527779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45974.570546527779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45974.570546527779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45974.570546527779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45974.570546527779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45974.570546527779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45974.570546527779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45974.570546527779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45974.570546527779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45974.570546527779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45974.570546527779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45974.570546527779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45974.570546527779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45974.570546527779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45974.570546527779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45974.570546527779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45974.570546527779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45974.570546527779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45974.570546527779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45974.570546527779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45974.570546527779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45974.570546527779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45974.570546527779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45974.570546527779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45974.570546527779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45974.570546527779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45974.570546527779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45974.570546527779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45974.570546527779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45974.570546527779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45974.570546527779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45974.570546527779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45974.570546527779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45974.570546527779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45974.570546527779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45974.570546527779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45974.570546527779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45974.570546527779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45974.570546527779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45974.570546527779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45974.570546527779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45974.570546527779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45974.570546527779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45974.570546527779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45974.570546527779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45974.570546527779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45974.570546527779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45974.570546527779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45974.570546527779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45974.570546527779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45974.570546527779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45974.570546527779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45974.570546527779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45974.570546527779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45974.570546527779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45974.570546527779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45974.570546527779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45974.570546527779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45974.570546527779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45974.570546527779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45974.570546527779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45974.570546527779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45974.570546527779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45974.570546527779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45974.570546527779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45974.570546527779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45974.570546527779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45974.570546527779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45974.570546527779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45974.570546527779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45974.570546527779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45974.570546527779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45974.570546527779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45974.570546527779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45974.570546527779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45974.570546527779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45974.570546527779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45974.570546527779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45974.570546527779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45974.570546527779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45974.570546527779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45974.570546527779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45974.570546527779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45974.570546527779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45974.570546527779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45974.570546527779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45974.570546527779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45974.570546527779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45974.570546527779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45974.570546527779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45974.570546527779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45974.570546527779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45974.570546527779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45974.570546527779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45974.570546527779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45974.570546527779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45974.570546527779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45974.570546527779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45974.570546527779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45974.570546527779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45974.570546527779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45974.570546527779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45974.570546527779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45974.570546527779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45974.570546527779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45974.570546527779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45974.570546527779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45974.570546527779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45974.570546527779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45974.570546527779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45974.570546527779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45974.570546527779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45974.570546527779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45974.570546527779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45974.570546527779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45974.570546527779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45974.570546527779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45974.570546527779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45974.570546527779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45974.570546527779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45974.570546527779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45974.570546527779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45974.570546527779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45974.570546527779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45974.570546527779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45974.570546527779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45974.570546527779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45974.570546527779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45974.570546527779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45974.570546527779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45974.570546527779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45974.570546527779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45974.570546527779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45974.570546527779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45974.570546527779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45974.570546527779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45974.570546527779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45974.570546527779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45974.570546527779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45974.570546527779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45974.570546527779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45974.570546527779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45974.570546527779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45974.570546527779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45974.570546527779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45974.570546527779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45974.570546527779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45974.570546527779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45974.570546527779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45974.570546527779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45974.570546527779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45974.570546527779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45974.570546527779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45974.570546527779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45974.570546527779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45974.570546527779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45974.570546527779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45974.570546527779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45974.570546527779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45974.570546527779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45974.570546527779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45974.570546527779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45974.570546527779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45974.570546527779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45974.570546527779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45974.570546527779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45974.570546527779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45974.570546527779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45974.570546527779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45974.570546527779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45974.570546527779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45974.570546527779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45974.570546527779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45974.570546527779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45974.570546527779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45974.570546527779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45974.570546527779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45974.570546527779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45974.570546527779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45974.570546527779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45974.570546527779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45974.570546527779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45974.570546527779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45974.570546527779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45974.570546527779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45974.570546527779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45974.570546527779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45974.570546527779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45974.570546527779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45974.570546527779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45974.570546527779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45974.570546527779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45974.570546527779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45974.570546527779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45974.570546527779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45974.570546527779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45974.570546527779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45974.570546527779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45974.570546527779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45974.570546527779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45974.570546527779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45974.570546527779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45974.570546527779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45974.570546527779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45974.570546527779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45974.570546527779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45974.570546527779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45974.570546527779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45974.570546527779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45974.570546527779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45974.570546527779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45974.570546527779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45974.570546527779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45974.570546527779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45974.570546527779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45974.570546527779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45974.570546527779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45974.570546527779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45974.570546527779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45974.570546527779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45974.570546527779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45974.570546527779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45974.570546527779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45974.570546527779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45974.570546527779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45974.570546527779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45974.570546527779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45974.570546527779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45974.570546527779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45974.570546527779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45974.570546527779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45974.570546527779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45974.570546527779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45974.570546527779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45974.570546527779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45974.570546527779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45974.570546527779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45974.570546527779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45974.570546527779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45974.570546527779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45974.570546527779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45974.570546527779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45974.570546527779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45974.570546527779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45974.570546527779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45974.570546527779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45974.570546527779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45974.570546527779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45974.570546527779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45974.570546527779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45974.570546527779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45974.570546527779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45974.570546527779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45974.570546527779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45974.570546527779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45974.570546527779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45974.570546527779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45974.570546527779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45974.570546527779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45974.570546527779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45974.570546527779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45974.570546527779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45974.570546527779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45974.570546527779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45974.570546527779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45974.570546527779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45974.570546527779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45974.570546527779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45974.570546527779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45974.570546527779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45974.570546527779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45974.570546527779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45974.570546527779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45974.570546527779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45974.570546527779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45974.570546527779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45974.570546527779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45974.570546527779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45974.570546527779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45974.570546527779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45974.570546527779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45974.570546527779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45974.570546527779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45974.570546527779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45974.570546527779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45974.570546527779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45974.570546527779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45974.570546527779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45974.570546527779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45974.570546527779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45974.570546527779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45974.570546527779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45974.570546527779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45974.570546527779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45974.570546527779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45974.570546527779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45974.570546527779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45974.570546527779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45974.570546527779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45974.570546527779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45974.570546527779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45974.570546527779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45974.570546527779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45974.570546527779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45974.570546527779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45974.570546527779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45974.570546527779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45974.570546527779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45974.570546527779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45974.570546527779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45974.570546527779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45974.570546527779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45974.570546527779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45974.570546527779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45974.570546527779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45974.570546527779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45974.570546527779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45974.570546527779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45974.570546527779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45974.570546527779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45974.570546527779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45974.570546527779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45974.570546527779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45974.570546527779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45974.570546527779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45974.570546527779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45974.570546527779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45974.570546527779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45974.570546527779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45974.570546527779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45974.570546527779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45974.570546527779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45974.570546527779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45974.570546527779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45974.570546527779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45974.570546527779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45974.570546527779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45974.570546527779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45974.570546527779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45974.570546527779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45974.570546527779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45974.570546527779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45974.570546527779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45974.570546527779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45974.570546527779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45974.570546527779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45974.570546527779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45974.570546527779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45974.570546527779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45974.570546527779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45974.570546527779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45974.570546527779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45974.570546527779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45974.570546527779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45974.570546527779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45974.570546527779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45974.570546527779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45974.570546527779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45974.570546527779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45974.570546527779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45974.570546527779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45974.570546527779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45974.570546527779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45974.570546527779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45974.570546527779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45974.570546527779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45974.570546527779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45974.570546527779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45974.570546527779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45974.570546527779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45974.570546527779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45974.570546527779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45974.570546527779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45974.570546527779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45974.570546527779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45974.570546527779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45974.570546527779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45974.570546527779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45974.570546527779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45974.570546527779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45974.570546527779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45974.570546527779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45974.570546527779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45974.570546527779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45974.570546527779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45974.570546527779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45974.570546527779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45974.570546527779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45974.570546527779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45974.570546527779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45974.570546527779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45974.570546527779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45974.570546527779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45974.570546527779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45974.570546527779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45974.570546527779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45974.570546527779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45974.570546527779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45974.570546527779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45974.570546527779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45974.570546527779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45974.570546527779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45974.570546527779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45974.570546527779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45974.570546527779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45974.570546527779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45974.570546527779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45974.570546527779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45974.570546527779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45974.570546527779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45974.570546527779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45974.570546527779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45974.570546527779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45974.570546527779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45974.570546527779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45974.570546527779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45974.570546527779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45974.570546527779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45974.570546527779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45974.570546527779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45974.570546527779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45974.570546527779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45974.570546527779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45974.570546527779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45974.570546527779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45974.570546527779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45974.570546527779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45974.570546527779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45974.570546527779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45974.570546527779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45974.570546527779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45974.570546527779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45974.570546527779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45974.570546527779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45974.570546527779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45974.570546527779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45974.570546527779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45974.570546527779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45974.570546527779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45974.570546527779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45974.570546527779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45974.570546527779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45974.570546527779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45974.570546527779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45974.570546527779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45974.570546527779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45974.570546527779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45974.570546527779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45974.570546527779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45974.570546527779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45974.570546527779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45974.570546527779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45974.570546527779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45974.570546527779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45974.570546527779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45974.570546527779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45974.570546527779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45974.570546527779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45974.570546527779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45974.570546527779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45974.570546527779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45974.570546527779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45974.570546527779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45974.570546527779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45974.570546527779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45974.570546527779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45974.570546527779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45974.570546527779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45974.570546527779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45974.570546527779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45974.570546527779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45974.570546527779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45974.570546527779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45974.570546527779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45974.570546527779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45974.570546527779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45974.570546527779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45974.570546527779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45974.570546527779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45974.570546527779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45974.570546527779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45974.570546527779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45974.570546527779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45974.570546527779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45974.570546527779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45974.570546527779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45974.570546527779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45974.570546527779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45974.570546527779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45974.570546527779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45974.570546527779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45974.570546527779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45974.570546527779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45974.570546527779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45974.570546527779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45974.570546527779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45974.570546527779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45974.570546527779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45974.570546527779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45974.570546527779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45974.570546527779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45974.570546527779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45974.570546527779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45974.570546527779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45974.570546527779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45974.570546527779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45974.570546527779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45974.570546527779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45974.570546527779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45974.570546527779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45974.570546527779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45974.570546527779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45974.570546527779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45974.570546527779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45974.570546527779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45974.570546527779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45974.570546527779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45974.570546527779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45974.570546527779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45974.570546527779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45974.570546527779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45974.570546527779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45974.570546527779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45974.570546527779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45974.570546527779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45974.570546527779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45974.570546527779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45974.570546527779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45974.570546527779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45974.570546527779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45974.570546527779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45974.570546527779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45974.570546527779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45974.570546527779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45974.570546527779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45974.570546527779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45974.570546527779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45974.570546527779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45974.570546527779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45974.570546527779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45974.570546527779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45974.570546527779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45974.570546527779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45974.570546527779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45974.570546527779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45974.570546527779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45974.570546527779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45974.570546527779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45974.570546527779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45974.570546527779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45974.570546527779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45974.570546527779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45974.570546527779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45974.570546527779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45974.570546527779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45974.570546527779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45974.570546527779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45974.570546527779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45974.570546527779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45974.570546527779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45974.570546527779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45974.570546527779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45974.570546527779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45974.570546527779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45974.570546527779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45974.570546527779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45974.570546527779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45974.570546527779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45974.570546527779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45974.570546527779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45974.570546527779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45974.570546527779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45974.570546527779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45974.570546527779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45974.570546527779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45974.570546527779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45974.570546527779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45974.570546527779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45974.570546527779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45974.570546527779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45974.570546527779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45974.570546527779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45974.570546527779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45974.570546527779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45974.570546527779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45974.570546527779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45974.570546527779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45974.570546527779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45974.570546527779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45974.570546527779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45974.570546527779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45974.570546527779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45974.570546527779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45974.570546527779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45974.570546527779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45974.570546527779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45974.570546527779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45974.570546527779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45974.570546527779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45974.570546527779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45974.570546527779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45974.570546527779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45974.570546527779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45974.570546527779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45974.570546527779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45974.570546527779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45974.570546527779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45974.570546527779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45974.570546527779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45974.570546527779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45974.570546527779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45974.570546527779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45974.570546527779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45974.570546527779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45974.570546527779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45974.570546527779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45974.570546527779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45974.570546527779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45974.570546527779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45974.570546527779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45974.570546527779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45974.570546527779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45974.570546527779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45974.570546527779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45974.570546527779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45974.570546527779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45974.570546527779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45974.570546527779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45974.570546527779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45974.570546527779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45974.570546527779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45974.570546527779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45974.570546527779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45974.570546527779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45974.570546527779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45974.570546527779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45974.570546527779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45974.570546527779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45974.570546527779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45974.570546527779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45974.570546527779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45974.570546527779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45974.570546527779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45974.570546527779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45974.570546527779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45974.570546527779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45974.570546527779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45974.570546527779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45974.570546527779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45974.570546527779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45974.570546527779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45974.570546527779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45974.570546527779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45974.570546527779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45974.570546527779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45974.570546527779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45974.570546527779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45974.570546527779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45974.570546527779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45974.570546527779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45974.570546527779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45974.570546527779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45974.570546527779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45974.570546527779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45974.570546527779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45974.570546527779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45974.570546527779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45974.570546527779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45974.570546527779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45974.570546527779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45974.570546527779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45974.570546527779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45974.570546527779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45974.570546527779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45974.570546527779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45974.570546527779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45974.570546527779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45974.570546527779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45974.570546527779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45974.570546527779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45974.570546527779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45974.570546527779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45974.570546527779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45974.570546527779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45974.570546527779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45974.570546527779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45974.570546527779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45974.570546527779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45974.570546527779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45974.570546527779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45974.570546527779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45974.570546527779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45974.570546527779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45974.570546527779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45974.570546527779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45974.570546527779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45974.570546527779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45974.570546527779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45974.570546527779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45974.570546527779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45974.570546527779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45974.570546527779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45974.570546527779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45974.570546527779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45974.570546527779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45974.570546527779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45974.570546527779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45974.570546527779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45974.570546527779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45974.570546527779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45974.570546527779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45974.570546527779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45974.570546527779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45974.570546527779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45974.570546527779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45974.570546527779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45974.570546527779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45974.570546527779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45974.570546527779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45974.570546527779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45974.570546527779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45974.570546527779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45974.570546527779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45974.570546527779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45974.570546527779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45974.570546527779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45974.570546527779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45974.570546527779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45974.570546527779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45974.570546527779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45974.570546527779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45974.570546527779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45974.570546527779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45974.570546527779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45974.570546527779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45974.570546527779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45974.570546527779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45974.570546527779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45974.570546527779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45974.570546527779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45974.570546527779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45974.570546527779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45974.570546527779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45974.570546527779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45974.570546527779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45974.570546527779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45974.570546527779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45974.570546527779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45974.570546527779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45974.570546527779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45974.570546527779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45974.570546527779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45974.570546527779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45974.570546527779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45974.570546527779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45974.570546527779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45974.570546527779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45974.570546527779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45974.570546527779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45974.570546527779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45974.570546527779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45974.570546527779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45974.570546527779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45974.570546527779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45974.570546527779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45974.570546527779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45974.570546527779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45974.570546527779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45974.570546527779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45974.570546527779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45974.570546527779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45974.570546527779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45974.570546527779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45974.570546527779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45974.570546527779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45974.570546527779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45974.570546527779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45974.570546527779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45974.570546527779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45974.570546527779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45974.570546527779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45974.570546527779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45974.570546527779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45974.570546527779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45974.570546527779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45974.570546527779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45974.570546527779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45974.570546527779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45974.570546527779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45974.570546527779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45974.570546527779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45974.570546527779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45974.570546527779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45974.570546527779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45974.570546527779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45974.570546527779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45974.570546527779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45974.570546527779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45974.570546527779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45974.570546527779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45974.570546527779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45974.570546527779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45974.570546527779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45974.570546527779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45974.570546527779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45974.570546527779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45974.570546527779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45974.570546527779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45974.570546527779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45974.570546527779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45974.570546527779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45974.570546527779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45974.570546527779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45974.570546527779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45974.570546527779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45974.570546527779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45974.570546527779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45974.570546527779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45974.570546527779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45974.570546527779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45974.570546527779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45974.570546527779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45974.570546527779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45974.570546527779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45974.570546527779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45974.570546527779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45974.570546527779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45974.570546527779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45974.570546527779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45974.570546527779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45974.570546527779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45974.570546527779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45974.570546527779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45974.570546527779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45974.570546527779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45974.570546527779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45974.570546527779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45974.570546527779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45974.570546527779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45974.570546527779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45974.570546527779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45974.570546527779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45974.570546527779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45974.570546527779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45974.570546527779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45974.570546527779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45974.570546527779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45974.570546527779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45974.570546527779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45974.570546527779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45974.570546527779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45974.570546527779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45974.570546527779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45974.570546527779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45974.570546527779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45974.570546527779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45974.570546527779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45974.570546527779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45974.570546527779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45974.570546527779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45974.570546527779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45974.570546527779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45974.570546527779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45974.570546527779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45974.570546527779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45974.570546527779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45974.570546527779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45974.570546527779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45974.570546527779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45974.570546527779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45974.570546527779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45974.570546527779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45974.570546527779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45974.570546527779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45974.570546527779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45974.570546527779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45974.570546527779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45974.570546527779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45974.570546527779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45974.570546527779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45974.570546527779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45974.570546527779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45974.570546527779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45974.570546527779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45974.570546527779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45974.570546527779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45974.570546527779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45974.570546527779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45974.570546527779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45974.570546527779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45974.570546527779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45974.570546527779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45974.570546527779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45974.570546527779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45974.570546527779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45974.570546527779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45974.570546527779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45974.570546527779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45974.570546527779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45974.570546527779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45974.570546527779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45974.570546527779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45974.570546527779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45974.570546527779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45974.570546527779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45974.570546527779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45974.570546527779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45974.570546527779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45974.570546527779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45974.570546527779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45974.570546527779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45974.570546527779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45974.570546527779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45974.570546527779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45974.570546527779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45974.570546527779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45974.570546527779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45974.570546527779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45974.570546527779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45974.570546527779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45974.570546527779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45974.570546527779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45974.570546527779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45974.570546527779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45974.570546527779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45974.570546527779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45974.570546527779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45974.570546527779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45974.570546527779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45974.570546527779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45974.570546527779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45974.570546527779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45974.570546527779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45974.570546527779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45974.570546527779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45974.570546527779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45974.570546527779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45974.570546527779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45974.570546527779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45974.570546527779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45974.570546527779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45974.570546527779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45974.570546527779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45974.570546527779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45974.570546527779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45974.570546527779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45974.570546527779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45974.570546527779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45974.570546527779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45974.570546527779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45974.570546527779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45974.570546527779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45974.570546527779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45974.570546527779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45974.570546527779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45974.570546527779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45974.570546527779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45974.570546527779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45974.570546527779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45974.570546527779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45974.570546527779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45974.570546527779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45974.570546527779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45974.570546527779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45974.570546527779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45974.570546527779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45974.570546527779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45974.570546527779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45974.570546527779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45974.570546527779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45974.570546527779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45974.570546527779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45974.570546527779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45974.570546527779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45974.570546527779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45974.570546527779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45974.570546527779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45974.570546527779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45974.570546527779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45974.570546527779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45974.570546527779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45974.570546527779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45974.570546527779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45974.570546527779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45974.570546527779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45974.570546527779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45974.570546527779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45974.570546527779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45974.570546527779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45974.570546527779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45974.570546527779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45974.570546527779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45974.570546527779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45974.570546527779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45974.570546527779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45974.570546527779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45974.570546527779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45974.570546527779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45974.570546527779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45974.570546527779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45974.570546527779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45974.570546527779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45974.570546527779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45974.570546527779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45974.570546527779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45974.570546527779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45974.570546527779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45974.570546527779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45974.570546527779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45974.570546527779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45974.570546527779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45974.570546527779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45974.570546527779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45974.570546527779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45974.570546527779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45974.570546527779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45974.570546527779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45974.570546527779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45974.570546527779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45974.570546527779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45974.570546527779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45974.570546527779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45974.570546527779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45974.570546527779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45974.570546527779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45974.570546527779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45974.570546527779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45974.570546527779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45974.570546527779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45974.570546527779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45974.570546527779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45974.570546527779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45974.570546527779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45974.570546527779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271.0898289351826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0.2552681712913909</v>
      </c>
      <c r="H3" s="96">
        <v>45974.309942129628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45974.570545949071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45974.570545949071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45974.570545949071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45974.570546527779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45974.570546527779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45974.570546527779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45974.570546527779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45974.570546527779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45974.570546527779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45974.570546527779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45974.570546527779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45974.570546527779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45974.570546527779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45974.570546527779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45974.570546527779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45974.570546527779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45974.570546527779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45974.570546527779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45974.570546527779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45974.570546527779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45974.570546527779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45974.570546527779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45974.570546527779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45974.570546527779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45974.570546527779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45974.570546527779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45974.570546527779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45974.570546527779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45974.570546527779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45974.570546527779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45974.570546527779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45974.570546527779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45974.570546527779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45974.570546527779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45974.570546527779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45974.570546527779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45974.570546527779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45974.570546527779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45974.570546527779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45974.570546527779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45974.570546527779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45974.570546527779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45974.570546527779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45974.570546527779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45974.570546527779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45974.570546527779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45974.570546527779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45974.570546527779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45974.570546527779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45974.570546527779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45974.570546527779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45974.570546527779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45974.570546527779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45974.570546527779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45974.570546527779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45974.570546527779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45974.570546527779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45974.570546527779</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82.738486342590477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48.381669212962152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1" ca="1" si="1">IFERROR(NOW()-F4,"")</f>
        <v>25.909435416666383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45974.570546527779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45974.570546527779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45974.570546527779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45974.570546527779</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45974.570546527779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45974.570546527779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45974.570546527779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45974.570546527779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45974.570546527779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45974.570546527779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45974.570546527779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45974.570546527779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45974.570546527779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45974.570546527779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45974.570546527779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45974.570546527779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45974.570546527779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45974.570546527779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45974.570546527779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45974.570546527779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45974.570546527779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45974.570546527779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45974.570546527779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45974.570546527779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45974.570546527779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45974.570546527779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45974.570546527779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45974.570546527779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45974.570546527779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45974.570546527779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45974.570546527779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45974.570546527779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45974.570546527779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45974.570546527779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45974.570546527779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45974.570546527779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45974.570546527779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45974.570546527779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45974.570546527779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45974.570546527779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45974.570546527779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45974.570546527779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45974.570546527779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45974.570546527779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45974.570546527779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45974.570546527779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45974.570546527779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45974.570546527779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45974.570546527779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45974.570546527779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45974.570546527779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45974.570546527779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45974.570546527779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45974.570546527779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45974.570546527779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45974.570546527779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45974.570546527779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45974.570546527779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45974.570546527779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45974.570546527779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45974.570546527779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45974.570546527779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45974.570546527779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45974.570546527779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45974.570546527779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45974.570546527779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45974.570546527779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45974.570546527779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45974.570546527779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45974.570546527779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45974.570546527779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45974.570546527779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45974.570546527779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45974.570546527779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45974.570546527779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45974.570546527779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45974.570546527779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45974.570546527779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45974.570546527779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45974.570546527779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45974.570546527779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45974.570546527779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45974.570546527779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45974.570546527779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45974.570546527779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45974.570546527779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45974.570546527779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45974.570546527779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45974.570546527779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45974.570546527779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45974.570546527779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45974.570546527779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45974.570546527779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45974.570546527779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45974.570546527779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45974.570546527779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45974.570546527779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45974.570546527779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45974.570546527779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45974.570546527779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45974.570546527779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45974.570546527779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45974.570546527779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45974.570546527779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45974.570546527779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45974.570546527779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45974.570546527779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45974.570546527779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45974.570546527779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45974.570546527779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45974.570546527779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45974.570546527779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45974.570546527779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45974.570546527779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45974.570546527779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45974.570546527779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45974.570546527779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45974.570546527779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45974.570546527779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45974.570546527779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45974.570546527779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45974.570546527779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45974.570546527779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45974.570546527779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45974.570546527779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45974.570546527779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45974.570546527779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45974.570546527779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45974.570546527779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45974.570546527779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45974.570546527779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45974.570546527779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45974.570546527779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45974.570546527779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45974.570546527779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45974.570546527779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45974.570546527779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45974.570546527779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45974.570546527779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45974.570546527779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45974.570546527779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45974.570546527779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45974.570546527779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45974.570546527779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45974.570546527779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45974.570546527779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45974.570546527779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45974.570546527779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45974.570546527779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45974.570546527779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45974.570546527779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45974.570546527779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45974.570546527779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45974.570546527779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45974.570546527779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45974.570546527779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45974.570546527779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45974.570546527779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45974.570546527779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45974.570546527779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45974.570546527779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45974.570546527779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45974.570546527779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45974.570546527779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45974.570546527779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45974.570546527779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45974.570546527779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45974.570546527779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45974.570546527779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45974.570546527779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45974.570546527779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45974.570546527779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45974.570546527779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45974.570546527779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45974.570546527779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45974.570546527779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45974.570546527779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45974.570546527779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45974.570546527779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45974.570546527779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45974.570546527779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45974.570546527779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45974.570546527779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45974.570546527779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45974.570546527779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45974.570546527779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45974.570546527779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45974.570546527779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45974.570546527779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45974.570546527779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45974.570546527779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45974.570546527779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45974.570546527779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45974.570546527779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45974.570546527779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45974.570546527779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45974.570546527779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45974.570546527779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45974.570546527779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45974.570546527779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45974.570546527779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45974.570546527779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45974.570546527779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45974.570546527779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45974.570546527779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45974.570546527779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45974.570546527779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45974.570546527779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45974.570546527779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45974.570546527779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45974.570546527779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45974.570546527779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45974.570546527779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45974.570546527779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45974.570546527779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45974.570546527779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45974.570546527779</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57" t="s">
        <v>34529</v>
      </c>
      <c r="E2" s="124" t="s">
        <v>39100</v>
      </c>
      <c r="F2" s="143">
        <v>45974.479039351849</v>
      </c>
      <c r="G2" s="105">
        <f t="shared" ref="G2:G41" ca="1" si="0">IFERROR(NOW()-F2,"-")</f>
        <v>9.1507175930019002E-2</v>
      </c>
      <c r="H2" s="143">
        <v>45974.471817129626</v>
      </c>
      <c r="I2" s="141" t="str">
        <f>IFERROR(VLOOKUP(D2,DB!A:F,6,0),"")</f>
        <v>Generator-SG</v>
      </c>
      <c r="J2" s="141" t="str">
        <f>IFERROR(VLOOKUP(D2,DB!A:G,7,0),"")</f>
        <v>Dead</v>
      </c>
      <c r="K2" s="144" t="s">
        <v>39124</v>
      </c>
      <c r="L2" s="145" t="str">
        <f>IFERROR(VLOOKUP(D2,DB!A:I,9,0),"")</f>
        <v>Latis</v>
      </c>
    </row>
    <row r="3" spans="1:16382" ht="31.5" customHeight="1">
      <c r="A3" s="140" t="s">
        <v>39125</v>
      </c>
      <c r="B3" s="141" t="str">
        <f>IFERROR(VLOOKUP(D3,DB!A:K,11,0),"")</f>
        <v>R6</v>
      </c>
      <c r="C3" s="142">
        <v>2</v>
      </c>
      <c r="D3" s="141" t="s">
        <v>29455</v>
      </c>
      <c r="E3" s="124" t="s">
        <v>39100</v>
      </c>
      <c r="F3" s="143"/>
      <c r="G3" s="105">
        <f t="shared" ca="1" si="0"/>
        <v>45974.570546527779</v>
      </c>
      <c r="H3" s="143">
        <v>45974.548541666663</v>
      </c>
      <c r="I3" s="141" t="str">
        <f>IFERROR(VLOOKUP(D3,DB!A:F,6,0),"")</f>
        <v>SCECO</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45974.570546527779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45974.570546527779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45974.570546527779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45974.570546527779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45974.570546527779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45974.570546527779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45974.570546527779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45974.570546527779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45974.570546527779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45974.570546527779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45974.570546527779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45974.570546527779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45974.570546527779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45974.570546527779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45974.570546527779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45974.570546527779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45974.570546527779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45974.570546527779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45974.570546527779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45974.570546527779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45974.570546527779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45974.570546527779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45974.570546527779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45974.570546527779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45974.570546527779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45974.570546527779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45974.570546527779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45974.570546527779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45974.570546527779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45974.570546527779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45974.570546527779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45974.570546527779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45974.570546527779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45974.570546527779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45974.570546527779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45974.570546527779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45974.570546527779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45974.570546527779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45974.570546527779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45974.570546527779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45974.570546527779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45974.570546527779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45974.570546527779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45974.570546527779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45974.570546527779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45974.570546527779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45974.570546527779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45974.570546527779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45974.570546527779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45974.570546527779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45974.570546527779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45974.570546527779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45974.570546527779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45974.570546527779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45974.570546527779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45974.570546527779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45974.570546527779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45974.570546527779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45974.570546527779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45974.570546527779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45974.570546527779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45974.570546527779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45974.570546527779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45974.570546527779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45974.570546527779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45974.570546527779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45974.570546527779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45974.570546527779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45974.570546527779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45974.570546527779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45974.570546527779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45974.570546527779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45974.570546527779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45974.570546527779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45974.570546527779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45974.570546527779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45974.570546527779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45974.570546527779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45974.570546527779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45974.570546527779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45974.570546527779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45974.570546527779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45974.570546527779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45974.570546527779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45974.570546527779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45974.570546527779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45974.570546527779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45974.570546527779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45974.570546527779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45974.570546527779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45974.570546527779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45974.570546527779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45974.570546527779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45974.570546527779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45974.570546527779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45974.570546527779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45974.570546527779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45974.570546527779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45974.570546527779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45974.570546527779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45974.570546527779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45974.570546527779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45974.570546527779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45974.570546527779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45974.570546527779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45974.570546527779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45974.570546527779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45974.570546527779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45974.570546527779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45974.570546527779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45974.570546527779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45974.570546527779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45974.570546527779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45974.570546527779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45974.570546527779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45974.570546527779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45974.570546527779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45974.570546527779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45974.570546527779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45974.570546527779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45974.570546527779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45974.570546527779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45974.570546527779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45974.570546527779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45974.570546527779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45974.570546527779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45974.570546527779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45974.570546527779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45974.570546527779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45974.570546527779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45974.570546527779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45974.570546527779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45974.570546527779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45974.570546527779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45974.570546527779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45974.570546527779</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