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48" documentId="13_ncr:1_{F6CB121F-512D-4AA6-A0C1-0FB36C537598}" xr6:coauthVersionLast="47" xr6:coauthVersionMax="47" xr10:uidLastSave="{23895FC8-FB2D-47F6-A657-AA0E543EABDB}"/>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<sst xmlns="http://schemas.openxmlformats.org/spreadsheetml/2006/main" count="180288" uniqueCount="39128">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</sst>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E4" sqref="E4"/>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299.32318564815068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3.6889351853460539E-2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45962.271611574077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45962.271611574077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45962.271611574077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45962.271611574077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45962.271611574077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45962.271611574077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45962.271611574077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45962.271611574077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45962.271611574077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45962.271611574077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45962.271611574077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45962.271611574077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45962.271611574077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45962.271611574077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45962.271611574077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45962.271611574077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45962.271611574077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45962.271611574077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45962.271611574077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45962.271611574077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45962.271611574077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45962.271611574077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45962.271611574077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45962.271611574077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45962.271611574077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45962.271611574077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45962.271611574077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45962.271611574077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45962.271611574077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45962.271611574077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45962.271611574077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45962.271611574077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45962.271611574077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45962.271611574077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45962.271611574077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45962.271611574077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45962.271611574077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45962.271611574077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45962.271611574077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45962.271611574077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45962.271611574077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45962.271611574077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45962.271611574077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45962.271611574077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45962.271611574077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45962.271611574077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45962.271611574077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45962.271611574077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45962.271611574077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45962.271611574077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45962.271611574077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45962.271611574077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45962.271611574077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45962.271611574077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45962.271611574077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45962.271611574077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45962.271611574077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45962.271611574077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45962.271611574077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45962.271611574077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45962.271611574077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45962.271611574077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45962.271611574077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45962.271611574077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45962.271611574077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45962.271611574077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45962.271611574077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45962.271611574077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45962.271611574077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45962.271611574077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45962.271611574077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45962.271611574077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45962.271611574077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45962.271611574077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45962.271611574077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45962.271611574077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45962.271611574077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45962.271611574077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45962.271611574077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45962.271611574077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45962.271611574077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45962.271611574077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45962.271611574077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45962.271611574077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45962.271611574077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45962.271611574077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45962.271611574077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45962.271611574077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45962.271611574077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45962.271611574077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45962.271611574077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45962.271611574077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45962.271611574077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45962.271611574077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45962.271611574077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45962.271611574077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45962.271611574077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45962.271611574077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45962.271611574077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45962.271611574077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45962.271611574077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45962.271611574077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45962.271611574077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45962.271611574077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45962.271611574077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45962.271611574077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45962.271611574077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45962.271611574077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45962.271611574077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45962.271611574077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45962.271611574077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45962.271611574077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45962.271611574077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45962.271611574077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45962.271611574077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45962.271611574077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45962.271611574077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45962.271611574077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45962.271611574077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45962.271611574077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45962.271611574077</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45962.271611574077</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48B3E619-BEA2-4658-9435-BE2499D341A3}"/>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6" sqref="A6:X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137.27177361111535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3.5295282407460036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5.3428703708050307E-2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3.3382407411409076E-2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1.6079166671261191E-2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v>4</v>
      </c>
      <c r="D8" s="19" t="s">
        <v>19048</v>
      </c>
      <c r="E8" s="114" t="s">
        <v>39021</v>
      </c>
      <c r="F8" s="115"/>
      <c r="G8" s="116">
        <f ca="1">IFERROR(NOW()-F8,"-")</f>
        <v>45962.271611574077</v>
      </c>
      <c r="H8" s="115">
        <v>45962.245497685188</v>
      </c>
      <c r="I8" s="18" t="str">
        <f>IFERROR(VLOOKUP(D8,DB!A:F,6,0),"")</f>
        <v>SCECO</v>
      </c>
      <c r="J8" s="18" t="str">
        <f>IFERROR(VLOOKUP(D8,DB!A:G,7,0),"")</f>
        <v>Dead</v>
      </c>
      <c r="K8" s="19" t="s">
        <v>39115</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45962.271611574077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45962.271611574077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45962.271611574077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45962.271611574077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45962.271611574077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45962.271611574077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45962.271611574077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45962.271611574077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45962.271611574077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45962.271611574077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45962.271611574077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45962.271611574077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45962.271611574077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45962.271611574077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45962.271611574077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45962.271611574077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45962.271611574077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45962.271611574077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45962.271611574077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45962.271611574077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45962.271611574077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45962.271611574077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45962.271611574077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45962.271611574077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45962.271611574077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45962.271611574077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45962.271611574077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45962.271611574077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45962.271611574077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45962.271611574077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45962.271611574077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45962.271611574077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45962.271611574077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45962.271611574077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45962.271611574077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45962.271611574077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45962.271611574077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45962.271611574077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45962.271611574077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45962.271611574077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45962.271611574077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45962.271611574077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45962.271611574077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45962.271611574077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45962.271611574077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45962.271611574077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45962.271611574077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45962.271611574077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45962.271611574077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45962.271611574077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45962.271611574077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45962.271611574077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45962.271611574077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45962.271611574077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45962.271611574077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45962.271611574077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45962.271611574077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45962.271611574077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45962.271611574077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45962.271611574077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45962.271611574077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45962.271611574077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45962.271611574077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45962.271611574077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45962.271611574077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45962.271611574077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45962.271611574077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45962.271611574077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45962.271611574077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45962.271611574077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45962.271611574077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45962.271611574077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45962.271611574077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45962.271611574077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45962.271611574077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45962.271611574077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45962.271611574077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45962.271611574077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45962.271611574077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45962.271611574077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45962.271611574077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45962.271611574077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45962.271611574077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45962.271611574077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45962.271611574077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45962.271611574077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45962.271611574077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45962.271611574077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45962.271611574077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45962.271611574077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45962.271611574077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45962.271611574077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45962.271611574077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45962.271611574077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45962.271611574077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45962.271611574077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45962.271611574077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45962.271611574077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45962.271611574077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45962.271611574077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45962.271611574077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45962.271611574077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45962.271611574077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45962.271611574077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45962.271611574077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45962.271611574077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45962.271611574077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45962.271611574077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45962.271611574077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45962.271611574077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45962.271611574077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45962.271611574077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45962.271611574077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45962.271611574077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45962.271611574077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45962.271611574077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45962.271611574077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45962.271611574077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45962.271611574077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45962.271611574077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45962.271611574077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45962.271611574077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45962.271611574077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45962.271611574077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45962.271611574077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45962.271611574077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45962.271611574077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45962.271611574077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45962.271611574077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45962.271611574077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45962.271611574077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45962.271611574077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45962.271611574077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45962.271611574077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45962.271611574077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45962.271611574077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45962.271611574077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45962.271611574077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45962.271611574077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45962.271611574077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45962.271611574077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45962.271611574077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45962.271611574077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45962.271611574077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45962.271611574077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45962.271611574077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45962.271611574077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45962.271611574077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45962.271611574077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45962.271611574077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45962.271611574077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45962.271611574077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45962.271611574077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45962.271611574077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45962.271611574077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45962.271611574077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45962.271611574077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45962.271611574077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45962.271611574077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45962.271611574077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45962.271611574077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45962.271611574077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45962.271611574077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45962.271611574077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45962.271611574077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45962.271611574077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45962.271611574077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45962.271611574077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45962.271611574077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45962.271611574077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45962.271611574077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45962.271611574077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45962.271611574077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45962.271611574077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45962.271611574077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45962.271611574077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45962.271611574077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45962.271611574077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45962.271611574077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45962.271611574077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45962.271611574077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45962.271611574077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45962.271611574077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45962.271611574077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45962.271611574077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45962.271611574077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45962.271611574077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45962.271611574077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45962.271611574077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45962.271611574077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45962.271611574077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45962.271611574077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45962.271611574077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45962.271611574077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45962.271611574077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45962.271611574077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45962.271611574077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45962.271611574077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45962.271611574077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45962.271611574077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45962.271611574077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45962.271611574077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45962.271611574077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45962.271611574077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45962.271611574077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45962.271611574077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45962.271611574077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45962.271611574077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45962.271611574077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45962.271611574077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45962.271611574077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45962.271611574077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45962.271611574077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45962.271611574077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45962.271611574077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45962.271611574077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45962.271611574077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45962.271611574077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45962.271611574077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45962.271611574077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45962.271611574077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45962.271611574077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45962.271611574077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45962.271611574077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45962.271611574077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45962.271611574077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45962.271611574077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45962.271611574077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45962.271611574077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45962.271611574077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45962.271611574077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45962.271611574077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45962.271611574077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45962.271611574077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45962.271611574077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45962.271611574077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45962.271611574077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45962.271611574077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45962.271611574077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45962.271611574077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45962.271611574077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45962.271611574077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45962.271611574077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45962.271611574077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45962.271611574077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45962.271611574077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45962.271611574077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45962.271611574077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45962.271611574077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45962.271611574077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45962.271611574077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45962.271611574077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45962.271611574077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45962.271611574077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45962.271611574077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45962.271611574077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45962.271611574077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45962.271611574077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45962.271611574077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45962.271611574077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45962.271611574077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45962.271611574077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45962.271611574077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45962.271611574077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45962.271611574077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45962.271611574077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45962.271611574077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45962.271611574077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45962.271611574077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45962.271611574077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45962.271611574077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45962.271611574077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45962.271611574077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45962.271611574077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45962.271611574077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45962.271611574077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45962.271611574077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45962.271611574077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45962.271611574077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45962.271611574077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45962.271611574077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45962.271611574077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45962.271611574077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45962.271611574077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45962.271611574077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45962.271611574077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45962.271611574077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45962.271611574077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45962.271611574077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45962.271611574077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45962.271611574077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45962.271611574077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45962.271611574077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45962.271611574077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45962.271611574077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45962.271611574077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45962.271611574077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45962.271611574077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45962.271611574077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45962.271611574077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45962.271611574077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45962.271611574077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45962.271611574077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45962.271611574077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45962.271611574077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45962.271611574077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45962.271611574077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45962.271611574077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45962.271611574077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45962.271611574077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45962.271611574077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45962.271611574077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45962.271611574077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45962.271611574077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45962.271611574077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45962.271611574077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45962.271611574077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45962.271611574077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45962.271611574077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45962.271611574077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45962.271611574077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45962.271611574077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45962.271611574077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45962.271611574077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45962.271611574077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45962.271611574077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45962.271611574077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45962.271611574077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45962.271611574077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45962.271611574077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45962.271611574077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45962.271611574077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45962.271611574077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45962.271611574077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45962.271611574077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45962.271611574077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45962.271611574077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45962.271611574077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45962.271611574077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45962.271611574077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45962.271611574077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45962.271611574077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45962.271611574077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45962.271611574077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45962.271611574077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45962.271611574077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45962.271611574077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45962.271611574077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45962.271611574077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45962.271611574077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45962.271611574077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45962.271611574077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45962.271611574077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45962.271611574077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45962.271611574077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45962.271611574077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45962.271611574077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45962.271611574077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45962.271611574077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45962.271611574077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45962.271611574077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45962.271611574077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45962.271611574077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45962.271611574077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45962.271611574077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45962.271611574077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45962.271611574077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45962.271611574077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45962.271611574077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45962.271611574077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45962.271611574077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45962.271611574077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45962.271611574077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45962.271611574077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45962.271611574077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45962.271611574077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45962.271611574077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45962.271611574077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45962.271611574077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45962.271611574077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45962.271611574077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45962.271611574077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45962.271611574077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45962.271611574077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45962.271611574077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45962.271611574077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45962.271611574077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45962.271611574077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45962.271611574077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45962.271611574077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45962.271611574077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45962.271611574077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45962.271611574077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45962.271611574077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45962.271611574077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45962.271611574077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45962.271611574077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45962.271611574077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45962.271611574077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45962.271611574077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45962.271611574077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45962.271611574077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45962.271611574077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45962.271611574077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45962.271611574077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45962.271611574077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45962.271611574077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45962.271611574077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45962.271611574077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45962.271611574077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45962.271611574077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45962.271611574077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45962.271611574077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45962.271611574077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45962.271611574077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45962.271611574077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45962.271611574077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45962.271611574077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45962.271611574077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45962.271611574077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45962.271611574077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45962.271611574077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45962.271611574077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45962.271611574077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45962.271611574077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45962.271611574077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45962.271611574077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45962.271611574077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45962.271611574077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45962.271611574077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45962.271611574077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45962.271611574077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45962.271611574077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45962.271611574077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45962.271611574077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45962.271611574077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45962.271611574077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45962.271611574077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45962.271611574077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45962.271611574077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45962.271611574077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45962.271611574077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45962.271611574077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45962.271611574077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45962.271611574077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45962.271611574077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45962.271611574077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45962.271611574077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45962.271611574077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45962.271611574077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45962.271611574077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45962.271611574077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45962.271611574077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45962.271611574077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45962.271611574077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45962.271611574077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45962.271611574077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45962.271611574077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45962.271611574077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45962.271611574077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45962.271611574077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45962.271611574077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45962.271611574077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45962.271611574077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45962.271611574077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45962.271611574077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45962.271611574077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45962.271611574077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45962.271611574077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45962.271611574077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45962.271611574077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45962.271611574077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45962.271611574077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45962.271611574077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45962.271611574077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45962.271611574077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45962.271611574077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45962.271611574077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45962.271611574077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45962.271611574077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45962.271611574077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45962.271611574077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45962.271611574077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45962.271611574077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45962.271611574077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45962.271611574077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45962.271611574077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45962.271611574077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45962.271611574077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45962.271611574077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45962.271611574077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45962.271611574077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45962.271611574077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45962.271611574077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45962.271611574077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45962.271611574077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45962.271611574077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45962.271611574077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45962.271611574077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45962.271611574077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45962.271611574077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45962.271611574077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45962.271611574077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45962.271611574077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45962.271611574077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45962.271611574077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45962.271611574077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45962.271611574077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45962.271611574077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45962.271611574077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45962.271611574077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45962.271611574077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45962.271611574077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45962.271611574077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45962.271611574077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45962.271611574077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45962.271611574077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45962.271611574077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45962.271611574077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45962.271611574077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45962.271611574077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45962.271611574077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45962.271611574077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45962.271611574077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45962.271611574077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45962.271611574077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45962.271611574077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45962.271611574077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45962.271611574077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45962.271611574077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45962.271611574077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45962.271611574077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45962.271611574077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45962.271611574077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45962.271611574077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45962.271611574077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45962.271611574077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45962.271611574077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45962.271611574077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45962.271611574077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45962.271611574077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45962.271611574077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45962.271611574077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45962.271611574077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45962.271611574077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45962.271611574077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45962.271611574077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45962.271611574077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45962.271611574077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45962.271611574077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45962.271611574077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45962.271611574077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45962.271611574077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45962.271611574077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45962.271611574077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45962.271611574077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45962.271611574077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45962.271611574077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45962.271611574077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45962.271611574077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45962.271611574077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45962.271611574077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45962.271611574077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45962.271611574077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45962.271611574077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45962.271611574077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45962.271611574077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45962.271611574077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45962.271611574077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45962.271611574077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45962.271611574077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45962.271611574077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45962.271611574077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45962.271611574077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45962.271611574077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45962.271611574077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45962.271611574077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45962.271611574077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45962.271611574077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45962.271611574077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45962.271611574077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45962.271611574077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45962.271611574077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45962.271611574077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45962.271611574077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45962.271611574077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45962.271611574077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45962.271611574077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45962.271611574077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45962.271611574077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45962.271611574077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45962.271611574077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45962.271611574077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45962.271611574077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45962.271611574077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45962.271611574077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45962.271611574077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45962.271611574077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45962.271611574077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45962.271611574077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45962.271611574077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45962.271611574077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45962.271611574077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45962.271611574077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45962.271611574077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45962.271611574077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45962.271611574077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45962.271611574077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45962.271611574077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45962.271611574077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45962.271611574077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45962.271611574077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45962.271611574077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45962.271611574077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45962.271611574077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45962.271611574077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45962.271611574077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45962.271611574077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45962.271611574077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45962.271611574077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45962.271611574077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45962.271611574077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45962.271611574077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45962.271611574077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45962.271611574077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45962.271611574077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45962.271611574077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45962.271611574077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45962.271611574077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45962.271611574077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45962.271611574077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45962.271611574077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45962.271611574077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45962.271611574077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45962.271611574077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45962.271611574077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45962.271611574077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45962.271611574077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45962.271611574077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45962.271611574077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45962.271611574077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45962.271611574077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45962.271611574077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45962.271611574077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45962.271611574077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45962.271611574077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45962.271611574077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45962.271611574077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45962.271611574077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45962.271611574077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45962.271611574077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45962.271611574077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45962.271611574077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45962.271611574077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45962.271611574077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45962.271611574077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45962.271611574077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45962.271611574077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45962.271611574077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45962.271611574077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45962.271611574077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45962.271611574077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45962.271611574077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45962.271611574077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45962.271611574077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45962.271611574077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45962.271611574077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45962.271611574077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45962.271611574077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45962.271611574077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45962.271611574077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45962.271611574077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45962.271611574077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45962.271611574077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45962.271611574077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45962.271611574077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45962.271611574077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45962.271611574077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45962.271611574077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45962.271611574077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45962.271611574077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45962.271611574077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45962.271611574077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45962.271611574077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45962.271611574077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45962.271611574077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45962.271611574077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45962.271611574077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45962.271611574077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45962.271611574077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45962.271611574077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45962.271611574077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45962.271611574077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45962.271611574077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45962.271611574077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45962.271611574077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45962.271611574077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45962.271611574077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45962.271611574077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45962.271611574077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45962.271611574077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45962.271611574077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45962.271611574077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45962.271611574077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45962.271611574077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45962.271611574077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45962.271611574077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45962.271611574077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45962.271611574077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45962.271611574077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45962.271611574077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45962.271611574077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45962.271611574077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45962.271611574077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45962.271611574077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45962.271611574077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45962.271611574077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45962.271611574077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45962.271611574077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45962.271611574077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45962.271611574077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45962.271611574077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45962.271611574077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45962.271611574077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45962.271611574077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45962.271611574077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45962.271611574077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45962.271611574077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45962.271611574077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45962.271611574077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45962.271611574077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45962.271611574077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45962.271611574077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45962.271611574077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45962.271611574077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45962.271611574077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45962.271611574077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45962.271611574077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45962.271611574077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45962.271611574077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45962.271611574077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45962.271611574077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45962.271611574077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45962.271611574077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45962.271611574077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45962.271611574077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45962.271611574077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45962.271611574077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45962.271611574077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45962.271611574077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45962.271611574077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45962.271611574077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45962.271611574077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45962.271611574077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45962.271611574077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45962.271611574077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45962.271611574077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45962.271611574077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45962.271611574077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45962.271611574077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45962.271611574077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45962.271611574077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45962.271611574077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45962.271611574077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45962.271611574077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45962.271611574077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45962.271611574077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45962.271611574077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45962.271611574077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45962.271611574077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45962.271611574077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45962.271611574077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45962.271611574077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45962.271611574077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45962.271611574077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45962.271611574077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45962.271611574077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45962.271611574077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45962.271611574077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45962.271611574077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45962.271611574077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45962.271611574077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45962.271611574077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45962.271611574077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45962.271611574077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45962.271611574077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45962.271611574077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45962.271611574077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45962.271611574077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45962.271611574077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45962.271611574077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45962.271611574077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45962.271611574077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45962.271611574077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45962.271611574077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45962.271611574077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45962.271611574077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45962.271611574077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45962.271611574077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45962.271611574077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45962.271611574077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45962.271611574077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45962.271611574077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45962.271611574077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45962.271611574077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45962.271611574077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45962.271611574077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45962.271611574077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45962.271611574077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45962.271611574077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45962.271611574077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45962.271611574077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45962.271611574077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45962.271611574077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45962.271611574077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45962.271611574077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45962.271611574077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45962.271611574077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45962.271611574077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45962.271611574077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45962.271611574077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45962.271611574077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45962.271611574077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45962.271611574077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45962.271611574077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45962.271611574077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45962.271611574077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45962.271611574077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45962.271611574077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45962.271611574077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45962.271611574077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45962.271611574077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45962.271611574077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45962.271611574077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45962.271611574077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45962.271611574077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45962.271611574077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45962.271611574077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45962.271611574077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45962.271611574077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45962.271611574077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45962.271611574077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45962.271611574077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45962.271611574077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45962.271611574077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45962.271611574077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45962.271611574077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45962.271611574077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45962.271611574077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45962.271611574077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45962.271611574077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45962.271611574077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45962.271611574077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45962.271611574077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45962.271611574077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45962.271611574077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45962.271611574077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45962.271611574077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45962.271611574077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45962.271611574077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45962.271611574077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45962.271611574077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45962.271611574077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45962.271611574077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45962.271611574077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45962.271611574077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45962.271611574077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45962.271611574077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45962.271611574077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45962.271611574077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45962.271611574077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45962.271611574077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45962.271611574077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45962.271611574077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45962.271611574077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45962.271611574077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45962.271611574077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45962.271611574077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45962.271611574077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45962.271611574077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45962.271611574077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45962.271611574077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45962.271611574077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45962.271611574077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45962.271611574077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45962.271611574077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45962.271611574077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45962.271611574077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45962.271611574077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45962.271611574077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45962.271611574077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45962.271611574077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45962.271611574077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45962.271611574077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45962.271611574077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45962.271611574077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45962.271611574077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45962.271611574077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45962.271611574077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45962.271611574077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45962.271611574077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45962.271611574077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45962.271611574077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45962.271611574077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45962.271611574077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45962.271611574077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45962.271611574077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45962.271611574077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45962.271611574077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45962.271611574077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45962.271611574077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45962.271611574077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45962.271611574077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45962.271611574077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45962.271611574077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45962.271611574077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45962.271611574077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45962.271611574077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45962.271611574077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45962.271611574077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45962.271611574077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45962.271611574077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45962.271611574077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45962.271611574077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45962.271611574077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45962.271611574077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45962.271611574077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45962.271611574077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45962.271611574077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45962.271611574077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45962.271611574077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45962.271611574077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45962.271611574077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45962.271611574077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45962.271611574077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45962.271611574077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45962.271611574077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45962.271611574077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45962.271611574077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45962.271611574077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45962.271611574077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45962.271611574077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45962.271611574077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45962.271611574077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45962.271611574077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45962.271611574077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45962.271611574077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45962.271611574077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45962.271611574077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45962.271611574077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45962.271611574077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45962.271611574077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45962.271611574077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45962.271611574077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45962.271611574077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45962.271611574077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45962.271611574077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45962.271611574077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45962.271611574077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45962.271611574077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45962.271611574077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45962.271611574077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45962.271611574077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45962.271611574077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45962.271611574077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45962.271611574077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45962.271611574077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45962.271611574077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45962.271611574077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45962.271611574077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45962.271611574077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45962.271611574077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45962.271611574077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45962.271611574077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45962.271611574077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45962.271611574077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45962.271611574077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45962.271611574077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45962.271611574077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45962.271611574077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45962.271611574077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45962.271611574077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45962.271611574077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45962.271611574077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45962.271611574077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45962.271611574077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45962.271611574077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45962.271611574077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45962.271611574077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45962.271611574077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45962.271611574077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45962.271611574077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45962.271611574077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45962.271611574077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45962.271611574077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45962.271611574077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45962.271611574077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45962.271611574077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45962.271611574077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45962.271611574077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45962.271611574077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45962.271611574077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45962.271611574077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45962.271611574077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45962.271611574077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45962.271611574077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45962.271611574077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45962.271611574077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45962.271611574077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45962.271611574077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45962.271611574077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45962.271611574077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45962.271611574077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45962.271611574077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45962.271611574077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45962.271611574077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45962.271611574077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45962.271611574077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45962.271611574077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45962.271611574077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45962.271611574077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45962.271611574077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45962.271611574077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45962.271611574077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45962.271611574077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45962.271611574077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45962.271611574077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45962.271611574077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45962.271611574077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45962.271611574077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45962.271611574077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45962.271611574077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45962.271611574077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45962.271611574077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45962.271611574077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45962.271611574077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45962.271611574077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45962.271611574077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45962.271611574077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45962.271611574077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45962.271611574077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45962.271611574077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45962.271611574077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45962.271611574077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45962.271611574077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45962.271611574077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45962.271611574077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45962.271611574077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45962.271611574077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45962.271611574077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45962.271611574077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45962.271611574077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45962.271611574077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45962.271611574077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45962.271611574077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45962.271611574077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45962.271611574077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45962.271611574077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45962.271611574077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45962.271611574077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45962.271611574077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45962.271611574077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45962.271611574077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45962.271611574077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45962.271611574077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45962.271611574077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45962.271611574077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45962.271611574077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45962.271611574077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45962.271611574077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45962.271611574077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45962.271611574077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45962.271611574077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45962.271611574077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45962.271611574077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45962.271611574077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45962.271611574077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45962.271611574077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45962.271611574077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45962.271611574077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45962.271611574077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45962.271611574077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45962.271611574077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45962.271611574077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45962.271611574077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45962.271611574077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45962.271611574077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45962.271611574077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45962.271611574077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45962.271611574077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45962.271611574077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45962.271611574077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45962.271611574077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45962.271611574077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45962.271611574077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45962.271611574077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45962.271611574077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45962.271611574077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45962.271611574077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45962.271611574077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45962.271611574077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45962.271611574077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45962.271611574077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45962.271611574077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45962.271611574077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45962.271611574077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45962.271611574077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45962.271611574077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45962.271611574077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45962.271611574077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45962.271611574077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45962.271611574077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45962.271611574077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45962.271611574077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45962.271611574077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45962.271611574077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45962.271611574077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45962.271611574077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45962.271611574077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45962.271611574077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45962.271611574077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45962.271611574077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45962.271611574077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45962.271611574077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45962.271611574077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45962.271611574077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45962.271611574077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45962.271611574077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45962.271611574077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45962.271611574077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45962.271611574077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45962.271611574077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45962.271611574077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45962.271611574077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45962.271611574077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45962.271611574077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45962.271611574077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45962.271611574077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45962.271611574077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45962.271611574077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45962.271611574077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45962.271611574077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45962.271611574077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45962.271611574077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45962.271611574077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45962.271611574077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45962.271611574077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45962.271611574077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45962.271611574077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45962.271611574077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45962.271611574077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45962.271611574077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45962.271611574077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45962.271611574077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45962.271611574077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45962.271611574077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45962.271611574077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45962.271611574077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45962.271611574077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45962.271611574077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45962.271611574077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45962.271611574077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45962.271611574077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45962.271611574077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45962.271611574077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45962.271611574077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45962.271611574077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45962.271611574077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45962.271611574077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45962.271611574077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45962.271611574077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45962.271611574077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45962.271611574077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45962.271611574077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45962.271611574077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45962.271611574077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45962.271611574077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45962.271611574077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45962.271611574077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45962.271611574077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45962.271611574077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45962.271611574077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45962.271611574077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45962.271611574077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45962.271611574077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45962.271611574077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45962.271611574077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45962.271611574077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45962.271611574077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45962.271611574077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45962.271611574077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45962.271611574077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45962.271611574077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45962.271611574077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45962.271611574077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45962.271611574077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45962.271611574077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45962.271611574077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45962.271611574077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45962.271611574077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45962.271611574077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45962.271611574077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45962.271611574077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45962.271611574077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45962.271611574077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45962.271611574077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45962.271611574077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45962.271611574077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45962.271611574077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45962.271611574077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45962.271611574077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45962.271611574077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45962.271611574077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45962.271611574077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45962.271611574077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45962.271611574077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45962.271611574077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45962.271611574077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45962.271611574077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45962.271611574077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45962.271611574077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45962.271611574077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45962.271611574077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45962.271611574077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45962.271611574077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45962.271611574077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45962.271611574077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45962.271611574077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45962.271611574077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45962.271611574077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45962.271611574077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45962.271611574077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45962.271611574077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45962.271611574077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45962.271611574077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45962.271611574077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45962.271611574077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45962.271611574077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45962.271611574077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45962.271611574077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45962.271611574077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45962.271611574077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45962.271611574077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45962.271611574077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45962.271611574077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45962.271611574077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45962.271611574077</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258.79089398148062</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1.3028615740768146</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1</v>
      </c>
      <c r="D4" s="121" t="s">
        <v>32088</v>
      </c>
      <c r="E4" s="98" t="s">
        <v>39021</v>
      </c>
      <c r="F4" s="123">
        <v>45962.239988425928</v>
      </c>
      <c r="G4" s="124">
        <f ca="1">IFERROR(NOW()-F4,"")</f>
        <v>3.162314814835554E-2</v>
      </c>
      <c r="H4" s="123">
        <v>45962.212476851855</v>
      </c>
      <c r="I4" s="119" t="str">
        <f>IFERROR(VLOOKUP(D4,DB!A:F,6,0),"")</f>
        <v>SCECO</v>
      </c>
      <c r="J4" s="119" t="str">
        <f>IFERROR(VLOOKUP(D4,DB!A:G,7,0),"")</f>
        <v>Dead</v>
      </c>
      <c r="K4" s="125" t="s">
        <v>39121</v>
      </c>
      <c r="L4" s="121" t="str">
        <f>IFERROR(VLOOKUP(D4,DB!A:I,9,0),"")</f>
        <v>Latis</v>
      </c>
    </row>
    <row r="5" spans="1:16" ht="15" customHeight="1">
      <c r="A5" s="119"/>
      <c r="B5" s="119" t="str">
        <f>IFERROR(VLOOKUP(D5,DB!A:K,11,0),"")</f>
        <v/>
      </c>
      <c r="C5" s="120"/>
      <c r="D5" s="121"/>
      <c r="E5" s="98"/>
      <c r="F5" s="123"/>
      <c r="G5" s="124">
        <f ca="1">IFERROR(NOW()-F5,"")</f>
        <v>45962.271611574077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45962.271611574077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45962.271611574077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45962.271611574077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45962.271611574077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45962.271611574077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45962.271611574077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45962.271611574077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45962.271611574077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45962.271611574077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45962.271611574077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45962.271611574077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45962.271611574077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45962.271611574077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45962.271611574077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45962.271611574077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45962.271611574077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45962.271611574077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45962.271611574077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45962.271611574077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45962.271611574077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45962.271611574077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45962.271611574077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45962.271611574077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45962.271611574077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45962.271611574077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45962.271611574077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45962.271611574077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45962.271611574077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45962.271611574077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45962.271611574077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45962.271611574077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45962.271611574077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45962.271611574077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45962.271611574077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45962.271611574077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45962.271611574077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45962.271611574077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45962.271611574077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45962.271611574077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45962.271611574077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45962.271611574077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45962.271611574077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45962.271611574077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45962.271611574077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45962.271611574077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45962.271611574077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45962.271611574077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45962.271611574077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45962.271611574077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45962.271611574077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45962.271611574077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45962.271611574077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45962.271611574077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45962.271611574077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45962.271611574077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45962.271611574077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45962.271611574077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45962.271611574077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45962.271611574077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45962.271611574077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45962.271611574077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45962.271611574077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45962.271611574077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45962.271611574077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45962.271611574077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45962.271611574077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45962.271611574077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45962.271611574077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45962.271611574077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45962.271611574077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45962.271611574077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45962.271611574077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45962.271611574077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45962.271611574077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45962.271611574077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45962.271611574077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45962.271611574077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45962.271611574077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45962.271611574077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45962.271611574077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45962.271611574077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45962.271611574077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45962.271611574077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45962.271611574077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45962.271611574077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45962.271611574077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45962.271611574077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45962.271611574077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45962.271611574077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45962.271611574077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45962.271611574077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45962.271611574077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45962.271611574077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45962.271611574077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45962.271611574077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45962.271611574077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45962.271611574077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45962.271611574077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45962.271611574077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45962.271611574077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45962.271611574077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45962.271611574077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45962.271611574077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45962.271611574077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45962.271611574077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45962.271611574077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45962.271611574077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45962.271611574077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45962.271611574077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45962.271611574077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45962.271611574077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45962.271611574077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45962.271611574077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45962.271611574077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45962.271611574077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45962.271611574077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45962.271611574077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45962.271611574077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45962.271611574077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45962.271611574077</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45962.271611574077</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70.439551388888503</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39024</v>
      </c>
      <c r="F3" s="38">
        <v>45926.188877314817</v>
      </c>
      <c r="G3" s="144">
        <f t="shared" ref="G3" ca="1" si="0">IFERROR(NOW()-F3,"")</f>
        <v>36.082734259260178</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39024</v>
      </c>
      <c r="F4" s="153">
        <v>45948.661111111112</v>
      </c>
      <c r="G4" s="154">
        <f ca="1">IFERROR(NOW()-F4,"")</f>
        <v>13.61050046296441</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45962.271611574077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45962.271611574077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45962.271611574077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45962.271611574077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45962.271611574077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45962.271611574077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45962.271611574077</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45962.271611574077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45962.271611574077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45962.271611574077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45962.271611574077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45962.271611574077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45962.271611574077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45962.271611574077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45962.271611574077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45962.271611574077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45962.271611574077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45962.271611574077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45962.271611574077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45962.271611574077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45962.271611574077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45962.271611574077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45962.271611574077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45962.271611574077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45962.271611574077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45962.271611574077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45962.271611574077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45962.271611574077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45962.271611574077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45962.271611574077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45962.271611574077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45962.271611574077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45962.271611574077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45962.271611574077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45962.271611574077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45962.271611574077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45962.271611574077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45962.271611574077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45962.271611574077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45962.271611574077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45962.271611574077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45962.271611574077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45962.271611574077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45962.271611574077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45962.271611574077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45962.271611574077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45962.271611574077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45962.271611574077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45962.271611574077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45962.271611574077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45962.271611574077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45962.271611574077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45962.271611574077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45962.271611574077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45962.271611574077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45962.271611574077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45962.271611574077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45962.271611574077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45962.271611574077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45962.271611574077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45962.271611574077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45962.271611574077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45962.271611574077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45962.271611574077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45962.271611574077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45962.271611574077</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45962.271611574077</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45962.271611574077</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45962.271611574077</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45962.271611574077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45962.271611574077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45962.271611574077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45962.271611574077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45962.271611574077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45962.271611574077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45962.271611574077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45962.271611574077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45962.271611574077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45962.271611574077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45962.271611574077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45962.271611574077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45962.271611574077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45962.271611574077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45962.271611574077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45962.271611574077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45962.271611574077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45962.271611574077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45962.271611574077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45962.271611574077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45962.271611574077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45962.271611574077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45962.271611574077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45962.271611574077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45962.271611574077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45962.271611574077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45962.271611574077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45962.271611574077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45962.271611574077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45962.271611574077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45962.271611574077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45962.271611574077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45962.271611574077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45962.271611574077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45962.271611574077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45962.271611574077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45962.271611574077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45962.271611574077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45962.271611574077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45962.271611574077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45962.271611574077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45962.271611574077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45962.271611574077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45962.271611574077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45962.271611574077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45962.271611574077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45962.271611574077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45962.271611574077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45962.271611574077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45962.271611574077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45962.271611574077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45962.271611574077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45962.271611574077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45962.271611574077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45962.271611574077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45962.271611574077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45962.271611574077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45962.271611574077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45962.271611574077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45962.271611574077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45962.271611574077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45962.271611574077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45962.271611574077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45962.271611574077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45962.271611574077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45962.271611574077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45962.271611574077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45962.271611574077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45962.271611574077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45962.271611574077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45962.271611574077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45962.271611574077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45962.271611574077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45962.271611574077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45962.271611574077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45962.271611574077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45962.271611574077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45962.271611574077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45962.271611574077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45962.271611574077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45962.271611574077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45962.271611574077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45962.271611574077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45962.271611574077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45962.271611574077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45962.271611574077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45962.271611574077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45962.271611574077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45962.271611574077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45962.271611574077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45962.271611574077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45962.271611574077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45962.271611574077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45962.271611574077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45962.271611574077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45962.271611574077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45962.271611574077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45962.271611574077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45962.271611574077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45962.271611574077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45962.271611574077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45962.271611574077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45962.271611574077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45962.271611574077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45962.271611574077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45962.271611574077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45962.271611574077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45962.271611574077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45962.271611574077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45962.271611574077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45962.271611574077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45962.271611574077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45962.271611574077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45962.271611574077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45962.271611574077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45962.271611574077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45962.271611574077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45962.271611574077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45962.271611574077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45962.271611574077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45962.271611574077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45962.271611574077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45962.271611574077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45962.271611574077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45962.271611574077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45962.271611574077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45962.271611574077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45962.271611574077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45962.271611574077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45962.271611574077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45962.271611574077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45962.271611574077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45962.271611574077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45962.271611574077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45962.271611574077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45962.271611574077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45962.271611574077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45962.271611574077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45962.271611574077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45962.271611574077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45962.271611574077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45962.271611574077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45962.271611574077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45962.271611574077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45962.271611574077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45962.271611574077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45962.271611574077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45962.271611574077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45962.271611574077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45962.271611574077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45962.271611574077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45962.271611574077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45962.271611574077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45962.271611574077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45962.271611574077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45962.271611574077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45962.271611574077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45962.271611574077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45962.271611574077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45962.271611574077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45962.271611574077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45962.271611574077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45962.271611574077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45962.271611574077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45962.271611574077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45962.271611574077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45962.271611574077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45962.271611574077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45962.271611574077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45962.271611574077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45962.271611574077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45962.271611574077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45962.271611574077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45962.271611574077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45962.271611574077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45962.271611574077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45962.271611574077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45962.271611574077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45962.271611574077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45962.271611574077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45962.271611574077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45962.271611574077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45962.271611574077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45962.271611574077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45962.271611574077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45962.271611574077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45962.271611574077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45962.271611574077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45962.271611574077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45962.271611574077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45962.271611574077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45962.271611574077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45962.271611574077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45962.271611574077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45962.271611574077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45962.271611574077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45962.271611574077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45962.271611574077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45962.271611574077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45962.271611574077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45962.271611574077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45962.271611574077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45962.271611574077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45962.271611574077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45962.271611574077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45962.271611574077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45962.271611574077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45962.271611574077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45962.271611574077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45962.271611574077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45962.271611574077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45962.271611574077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45962.271611574077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45962.271611574077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45962.271611574077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45962.271611574077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45962.271611574077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45962.271611574077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45962.271611574077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45962.271611574077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45962.271611574077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45962.271611574077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45962.271611574077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45962.271611574077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45962.271611574077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45962.271611574077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45962.271611574077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45962.271611574077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45962.271611574077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45962.271611574077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45962.271611574077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45962.271611574077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45962.271611574077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45962.271611574077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45962.271611574077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45962.271611574077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45962.271611574077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45962.271611574077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45962.271611574077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45962.271611574077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45962.271611574077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45962.271611574077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45962.271611574077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45962.271611574077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45962.271611574077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45962.271611574077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45962.271611574077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45962.271611574077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45962.271611574077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45962.271611574077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45962.271611574077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45962.271611574077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45962.271611574077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45962.271611574077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45962.271611574077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45962.271611574077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45962.271611574077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45962.271611574077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45962.271611574077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45962.271611574077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45962.271611574077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45962.271611574077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45962.271611574077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45962.271611574077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45962.271611574077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45962.271611574077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45962.271611574077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45962.271611574077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45962.271611574077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45962.271611574077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45962.271611574077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45962.271611574077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45962.271611574077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45962.271611574077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45962.271611574077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45962.271611574077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45962.271611574077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45962.271611574077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45962.271611574077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45962.271611574077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45962.271611574077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45962.271611574077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45962.271611574077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45962.271611574077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45962.271611574077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45962.271611574077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45962.271611574077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45962.271611574077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45962.271611574077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45962.271611574077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45962.271611574077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45962.271611574077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45962.271611574077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45962.271611574077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45962.271611574077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45962.271611574077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45962.271611574077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45962.271611574077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45962.271611574077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45962.271611574077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45962.271611574077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45962.271611574077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45962.271611574077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45962.271611574077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45962.271611574077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45962.271611574077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45962.271611574077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45962.271611574077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45962.271611574077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45962.271611574077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45962.271611574077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45962.271611574077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45962.271611574077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45962.271611574077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45962.271611574077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45962.271611574077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45962.271611574077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45962.271611574077</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45962.271611574077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45962.271611574077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45962.271611574077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45962.271611574077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45962.271611574077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45962.271611574077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45962.271611574077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45962.271611574077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45962.271611574077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45962.271611574077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45962.271611574077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45962.271611574077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45962.271611574077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45962.271611574077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45962.271611574077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45962.271611574077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45962.271611574077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45962.271611574077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45962.271611574077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45962.271611574077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45962.271611574077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45962.271611574077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45962.271611574077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45962.271611574077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45962.271611574077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45962.271611574077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45962.271611574077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45962.271611574077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45962.271611574077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45962.271611574077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45962.271611574077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45962.271611574077</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2025-11-01T03:33:05Z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