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316" documentId="13_ncr:1_{F6CB121F-512D-4AA6-A0C1-0FB36C537598}" xr6:coauthVersionLast="47" xr6:coauthVersionMax="47" xr10:uidLastSave="{42B7EDF6-E2A7-4B82-92C0-EC68E15B0CF8}"/>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<sst xmlns="http://schemas.openxmlformats.org/spreadsheetml/2006/main" count="180282" uniqueCount="39126">
  <si>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</si>
  <si>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</si>
  <si>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</si>
  <si>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</si>
  <si>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</si>
  <si>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</si>
  <si>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</si>
  <si>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</si>
  <si>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</si>
  <si>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</si>
  <si>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</si>
  <si>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</si>
  <si>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</si>
  <si>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</si>
  <si>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</si>
  <si>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</si>
  <si>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</si>
  <si>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</si>
  <si>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</si>
  <si>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</si>
  <si>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</si>
  <si>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</si>
  <si>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</si>
  <si>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</si>
  <si>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</si>
  <si>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</si>
  <si>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</si>
  <si>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</si>
  <si>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</si>
  <si>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</si>
  <si>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</si>
  <si>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</si>
  <si>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</si>
  <si>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</si>
  <si>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</si>
  <si>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</si>
  <si>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</si>
  <si>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</si>
  <si>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</si>
  <si>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</si>
  <si>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</si>
  <si>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</si>
  <si>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</si>
  <si>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</si>
  <si>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</si>
  <si>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</si>
  <si>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</si>
  <si>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</si>
  <si>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</si>
  <si>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</si>
  <si>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</si>
  <si>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</si>
  <si>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</si>
  <si>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</si>
  <si>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</si>
  <si>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</si>
  <si>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</si>
  <si>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</si>
  <si>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</si>
  <si>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</si>
  <si>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</si>
  <si>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</si>
  <si>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</si>
  <si>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</si>
  <si>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</si>
  <si>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</si>
  <si>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</si>
  <si>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</si>
  <si>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</si>
  <si>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</si>
  <si>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</si>
  <si>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</si>
  <si>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</si>
  <si>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</si>
  <si>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</si>
  <si>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</si>
  <si>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</si>
  <si>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</si>
  <si>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</si>
  <si>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</si>
  <si>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</si>
  <si>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</si>
  <si>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</si>
  <si>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</si>
  <si>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</si>
  <si>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</si>
  <si>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</si>
  <si>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</si>
  <si>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</si>
  <si>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</si>
  <si>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</si>
  <si>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</si>
  <si>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</si>
  <si>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</si>
  <si>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</si>
  <si>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</si>
  <si>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</si>
  <si>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</si>
  <si>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</si>
  <si>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</si>
  <si>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</si>
  <si>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</si>
  <si>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</si>
  <si>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</si>
  <si>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</si>
  <si>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</si>
  <si>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</si>
  <si>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</si>
  <si>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</si>
  <si>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</si>
  <si>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</si>
  <si>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</si>
  <si>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</si>
  <si>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</si>
  <si>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</si>
  <si>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</si>
  <si>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</si>
  <si>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</si>
  <si>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</si>
  <si>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</si>
  <si>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</si>
  <si>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</si>
  <si>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</si>
  <si>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</si>
  <si>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</si>
  <si>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</si>
  <si>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</si>
  <si>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</si>
  <si>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</si>
  <si>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</si>
  <si>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</si>
  <si>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</si>
  <si>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</si>
  <si>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</si>
  <si>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</si>
  <si>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</si>
  <si>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</si>
  <si>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</si>
  <si>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</si>
  <si>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</si>
  <si>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</si>
  <si>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</si>
  <si>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</si>
  <si>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</si>
  <si>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</si>
  <si>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</si>
  <si>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</si>
  <si>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</si>
  <si>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</si>
  <si>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</si>
  <si>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</si>
  <si>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</si>
  <si>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</si>
  <si>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</si>
  <si>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</si>
  <si>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</si>
  <si>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</si>
  <si>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</si>
  <si>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</si>
  <si>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</si>
  <si>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</si>
  <si>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</si>
  <si>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</si>
  <si>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</si>
  <si>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</si>
  <si>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</si>
  <si>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</si>
  <si>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</si>
  <si>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</si>
  <si>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</si>
  <si>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</si>
  <si>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</si>
  <si>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</si>
  <si>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</si>
  <si>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</si>
  <si>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</si>
  <si>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</si>
  <si>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</si>
  <si>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</si>
  <si>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</si>
  <si>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</si>
  <si>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</si>
  <si>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</si>
  <si>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</si>
  <si>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</si>
  <si>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</si>
  <si>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</si>
  <si>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</si>
  <si>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</si>
  <si>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</si>
  <si>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</si>
  <si>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</si>
  <si>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</si>
  <si>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</si>
  <si>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</si>
  <si>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</si>
  <si>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</si>
  <si>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</si>
  <si>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</si>
  <si>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</si>
  <si>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</si>
  <si>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</si>
  <si>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</si>
  <si>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</si>
  <si>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</si>
  <si>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</si>
  <si>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</si>
  <si>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</si>
  <si>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</si>
  <si>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</si>
  <si>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</si>
  <si>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</si>
  <si>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</si>
  <si>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</si>
  <si>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</si>
  <si>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</si>
  <si>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</si>
  <si>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</si>
  <si>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</si>
  <si>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</si>
  <si>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</si>
  <si>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</si>
  <si>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</si>
  <si>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</si>
  <si>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</si>
  <si>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</si>
  <si>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</si>
  <si>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</si>
  <si>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</si>
  <si>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</si>
  <si>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</si>
  <si>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</si>
  <si>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</si>
  <si>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</si>
  <si>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</si>
  <si>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</si>
  <si>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</si>
  <si>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</si>
  <si>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</si>
  <si>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</si>
  <si>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</si>
  <si>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</si>
  <si>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</si>
  <si>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</si>
  <si>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</si>
  <si>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</si>
  <si>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</si>
  <si>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</si>
  <si>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</si>
  <si>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</si>
  <si>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</si>
  <si>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</si>
  <si>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</si>
  <si>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</si>
  <si>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</si>
  <si>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</si>
  <si>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</si>
  <si>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</si>
  <si>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</si>
  <si>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</si>
  <si>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</si>
  <si>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</si>
  <si>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</si>
  <si>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</si>
  <si>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</si>
  <si>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</si>
  <si>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</si>
  <si>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</si>
  <si>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</si>
  <si>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</si>
  <si>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</si>
  <si>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</si>
  <si>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</si>
  <si>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</si>
  <si>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</si>
  <si>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</si>
  <si>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</si>
  <si>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</si>
  <si>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</si>
  <si>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</si>
  <si>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</si>
  <si>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</si>
  <si>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</si>
  <si>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</si>
  <si>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</si>
  <si>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</si>
  <si>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</si>
  <si>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</si>
  <si>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</si>
  <si>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</si>
  <si>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</si>
  <si>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</si>
  <si>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</si>
  <si>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</si>
  <si>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</si>
  <si>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</si>
  <si>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</si>
  <si>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</si>
  <si>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</si>
  <si>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</si>
  <si>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</si>
  <si>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</si>
  <si>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</si>
  <si>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</si>
  <si>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</si>
  <si>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</si>
  <si>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</si>
  <si>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</si>
  <si>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</si>
  <si>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</si>
  <si>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</si>
  <si>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</si>
  <si>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</si>
  <si>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</si>
  <si>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</si>
  <si>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</si>
  <si>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</si>
  <si>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</si>
  <si>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</si>
  <si>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</si>
  <si>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</si>
  <si>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</si>
  <si>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</si>
  <si>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</si>
  <si>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</si>
  <si>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</si>
  <si>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</si>
  <si>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</si>
  <si>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</si>
  <si>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</si>
  <si>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</si>
  <si>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</si>
  <si>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</si>
  <si>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</si>
  <si>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</si>
  <si>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</si>
  <si>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</si>
  <si>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</si>
  <si>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</si>
  <si>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</si>
  <si>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</si>
  <si>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</si>
  <si>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</si>
  <si>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</si>
  <si>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</si>
  <si>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</si>
  <si>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</si>
  <si>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</si>
  <si>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</si>
  <si>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</si>
  <si>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</si>
  <si>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</si>
  <si>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</si>
  <si>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</si>
  <si>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</si>
  <si>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</si>
  <si>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</si>
  <si>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</si>
  <si>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</si>
  <si>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</si>
  <si>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</si>
  <si>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</si>
  <si>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</si>
  <si>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</si>
  <si>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</si>
  <si>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</si>
  <si>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</si>
  <si>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</si>
  <si>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</si>
  <si>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</si>
  <si>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</si>
  <si>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</si>
  <si>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</si>
  <si>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</si>
  <si>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</si>
  <si>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</si>
  <si>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</si>
  <si>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</si>
  <si>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</si>
  <si>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</si>
  <si>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</si>
  <si>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</si>
  <si>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</si>
  <si>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</si>
  <si>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</si>
  <si>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</si>
  <si>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</si>
  <si>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</si>
  <si>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</si>
  <si>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</si>
  <si>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</si>
  <si>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</si>
  <si>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</si>
  <si>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</si>
  <si>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</si>
  <si>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</si>
  <si>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</si>
  <si>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</si>
  <si>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</si>
  <si>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</si>
  <si>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</si>
  <si>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</si>
  <si>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</si>
  <si>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</si>
  <si>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</si>
  <si>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</si>
  <si>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</si>
  <si>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</si>
  <si>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</si>
  <si>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</si>
  <si>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</si>
  <si>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</si>
  <si>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</si>
  <si>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</si>
  <si>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</si>
  <si>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</si>
  <si>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</si>
  <si>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</si>
  <si>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</si>
  <si>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</si>
  <si>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</si>
  <si>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</si>
  <si>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</si>
  <si>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</si>
  <si>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</si>
  <si>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</si>
  <si>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</si>
  <si>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</si>
  <si>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</si>
  <si>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</si>
  <si>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</si>
  <si>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</si>
  <si>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</si>
  <si>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</si>
  <si>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</si>
  <si>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</si>
  <si>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</si>
  <si>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</si>
  <si>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</si>
  <si>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</si>
  <si>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</si>
  <si>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</si>
  <si>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</si>
  <si>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</si>
  <si>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</si>
  <si>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</si>
  <si>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</si>
  <si>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</si>
  <si>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</si>
  <si>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</si>
  <si>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</si>
  <si>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</si>
  <si>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</si>
  <si>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</si>
  <si>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</si>
  <si>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</si>
  <si>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</si>
  <si>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</si>
  <si>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</si>
  <si>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</si>
  <si>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</si>
  <si>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</si>
  <si>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</si>
  <si>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</si>
  <si>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</si>
  <si>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</si>
  <si>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</si>
  <si>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</si>
  <si>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</si>
  <si>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</si>
  <si>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</si>
  <si>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</si>
  <si>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</si>
  <si>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</si>
  <si>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</si>
  <si>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</si>
  <si>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</si>
  <si>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</si>
  <si>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</si>
  <si>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</si>
  <si>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</si>
  <si>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</si>
  <si>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</si>
  <si>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</si>
  <si>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</si>
  <si>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</si>
  <si>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</si>
  <si>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</si>
  <si>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</si>
  <si>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</si>
  <si>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</si>
  <si>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</si>
  <si>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</si>
  <si>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</si>
  <si>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</si>
  <si>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</si>
  <si>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</si>
  <si>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</si>
  <si>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</si>
  <si>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</si>
  <si>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</si>
  <si>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</si>
  <si>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</si>
  <si>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</si>
  <si>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</si>
  <si>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</si>
  <si>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</si>
  <si>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</si>
  <si>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</si>
  <si>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</si>
  <si>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</si>
  <si>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</si>
  <si>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</si>
  <si>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</si>
  <si>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</si>
  <si>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</si>
  <si>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</si>
  <si>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</si>
  <si>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</si>
  <si>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</si>
  <si>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</si>
  <si>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</si>
  <si>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</si>
  <si>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</si>
  <si>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</si>
  <si>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</si>
  <si>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</si>
  <si>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</si>
  <si>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</si>
  <si>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</si>
  <si>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</si>
  <si>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</si>
  <si>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</si>
  <si>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</si>
  <si>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</si>
  <si>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</si>
  <si>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</si>
  <si>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</si>
  <si>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</si>
  <si>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</si>
  <si>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</si>
  <si>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</si>
  <si>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</si>
  <si>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</si>
  <si>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</si>
  <si>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</si>
  <si>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</si>
  <si>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</si>
  <si>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</si>
  <si>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</si>
  <si>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</si>
  <si>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</si>
  <si>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</si>
  <si>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</si>
  <si>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</si>
  <si>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</si>
  <si>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</si>
  <si>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</si>
  <si>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</si>
  <si>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</si>
  <si>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</si>
  <si>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</si>
  <si>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</si>
  <si>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</si>
  <si>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</si>
  <si>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</si>
  <si>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</si>
  <si>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</si>
  <si>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</si>
  <si>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</si>
  <si>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</si>
  <si>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</si>
  <si>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</si>
  <si>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</si>
  <si>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</si>
  <si>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</si>
  <si>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</si>
  <si>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</si>
  <si>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</si>
  <si>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</si>
  <si>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</si>
  <si>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</si>
  <si>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</si>
  <si>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</si>
  <si>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</si>
  <si>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</si>
  <si>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</si>
  <si>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</si>
  <si>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</si>
  <si>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</si>
  <si>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</si>
  <si>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</si>
  <si>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</si>
  <si>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</si>
  <si>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</si>
  <si>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</si>
  <si>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</si>
  <si>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</si>
  <si>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</si>
  <si>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</si>
  <si>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</si>
  <si>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</si>
  <si>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</si>
  <si>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</si>
  <si>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</si>
  <si>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</si>
  <si>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</si>
  <si>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</si>
  <si>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</si>
  <si>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</si>
  <si>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</si>
  <si>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</si>
  <si>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</si>
  <si>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</si>
  <si>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</si>
  <si>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</si>
  <si>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</si>
  <si>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</si>
  <si>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</si>
  <si>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</si>
  <si>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</si>
  <si>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</si>
  <si>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</si>
  <si>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</si>
  <si>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</si>
  <si>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</si>
  <si>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</si>
  <si>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</si>
  <si>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</si>
  <si>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</si>
  <si>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</si>
  <si>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</si>
  <si>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</si>
  <si>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</si>
  <si>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</si>
  <si>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</si>
  <si>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</si>
  <si>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</si>
  <si>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</si>
  <si>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</si>
  <si>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</si>
  <si>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</si>
  <si>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</si>
  <si>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</si>
  <si>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</si>
  <si>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</si>
  <si>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</si>
  <si>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</si>
  <si>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</si>
  <si>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</si>
  <si>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</si>
  <si>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</si>
  <si>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</si>
  <si>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</si>
  <si>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</si>
  <si>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</si>
  <si>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</si>
  <si>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</si>
  <si>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</si>
  <si>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</si>
  <si>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</si>
  <si>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</si>
  <si>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</si>
  <si>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</si>
  <si>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</si>
  <si>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</si>
  <si>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</si>
  <si>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</si>
  <si>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</si>
  <si>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</si>
  <si>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</si>
  <si>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</si>
  <si>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</si>
  <si>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</si>
  <si>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</si>
  <si>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</si>
  <si>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</si>
  <si>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</si>
  <si>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</si>
  <si>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</si>
  <si>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</si>
  <si>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</si>
  <si>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</si>
  <si>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</si>
  <si>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</si>
  <si>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</si>
  <si>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</si>
  <si>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</si>
  <si>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</si>
  <si>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</si>
  <si>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</si>
  <si>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</si>
  <si>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</si>
  <si>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</si>
  <si>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</si>
  <si>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</si>
  <si>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</si>
  <si>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</si>
  <si>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</si>
  <si>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</si>
  <si>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</si>
  <si>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</si>
  <si>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</si>
  <si>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</si>
  <si>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</si>
  <si>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</si>
  <si>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</si>
  <si>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</si>
  <si>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</si>
  <si>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</si>
  <si>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</si>
  <si>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</si>
  <si>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</si>
  <si>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</si>
  <si>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</si>
  <si>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</si>
  <si>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</si>
  <si>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</si>
  <si>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</si>
  <si>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</si>
  <si>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</si>
  <si>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</si>
  <si>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</si>
  <si>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</si>
  <si>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</si>
  <si>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</si>
  <si>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</si>
  <si>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</si>
  <si>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</si>
  <si>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</si>
  <si>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</si>
  <si>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</si>
  <si>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</si>
  <si>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</si>
  <si>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</si>
  <si>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</si>
  <si>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</si>
  <si>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</si>
  <si>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</si>
  <si>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</si>
  <si>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</si>
  <si>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</si>
  <si>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</si>
  <si>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</si>
  <si>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</si>
  <si>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</si>
  <si>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</si>
  <si>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</si>
  <si>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</si>
  <si>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</si>
  <si>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</si>
  <si>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</si>
  <si>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</si>
  <si>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</si>
  <si>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</si>
  <si>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</si>
  <si>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</si>
  <si>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</si>
  <si>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</si>
  <si>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</si>
  <si>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</si>
  <si>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</si>
  <si>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</si>
  <si>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</si>
  <si>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</si>
  <si>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</si>
  <si>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</si>
  <si>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</si>
  <si>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</si>
  <si>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</si>
  <si>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</si>
  <si>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</si>
  <si>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</si>
  <si>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</si>
  <si>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</si>
  <si>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</si>
  <si>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</si>
  <si>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</si>
  <si>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</si>
  <si>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</si>
  <si>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</si>
  <si>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</si>
  <si>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</si>
  <si>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</si>
  <si>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</si>
  <si>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</si>
  <si>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</si>
  <si>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</si>
  <si>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</si>
  <si>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</si>
  <si>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</si>
  <si>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</si>
  <si>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</si>
  <si>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</si>
  <si>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</si>
  <si>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</si>
  <si>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</si>
  <si>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</si>
  <si>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</si>
  <si>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</si>
  <si>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</si>
  <si>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</si>
  <si>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</si>
  <si>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</si>
  <si>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</si>
  <si>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</si>
  <si>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</si>
  <si>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</si>
  <si>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</si>
  <si>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</si>
  <si>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</si>
  <si>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</si>
  <si>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</si>
  <si>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</si>
  <si>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</si>
  <si>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</si>
  <si>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</si>
  <si>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</si>
  <si>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</si>
  <si>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</si>
  <si>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</si>
  <si>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</si>
  <si>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</si>
  <si>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</si>
  <si>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</si>
  <si>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</si>
  <si>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</si>
  <si>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</si>
  <si>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</si>
  <si>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</si>
  <si>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</si>
  <si>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</si>
  <si>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</si>
  <si>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</si>
  <si>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</si>
  <si>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</si>
  <si>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</si>
  <si>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</si>
  <si>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</si>
  <si>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</si>
  <si>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</si>
  <si>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</si>
  <si>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</si>
  <si>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</si>
  <si>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</si>
  <si>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</si>
  <si>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</si>
  <si>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</si>
  <si>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</si>
  <si>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</si>
  <si>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</si>
  <si>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</si>
  <si>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</si>
  <si>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</si>
  <si>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</si>
  <si>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</si>
  <si>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</si>
  <si>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</si>
  <si>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</si>
  <si>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</si>
  <si>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</si>
  <si>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</si>
  <si>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</si>
  <si>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</si>
  <si>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</si>
  <si>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</si>
  <si>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</si>
  <si>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</si>
  <si>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</si>
  <si>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</si>
  <si>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</si>
  <si>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</si>
  <si>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</si>
  <si>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</si>
  <si>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</si>
  <si>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</si>
  <si>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</si>
  <si>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</si>
  <si>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</si>
  <si>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</si>
  <si>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</si>
  <si>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</si>
  <si>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</si>
  <si>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</si>
  <si>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</si>
  <si>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</si>
  <si>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</si>
  <si>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</si>
  <si>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</si>
  <si>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</si>
  <si>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</si>
  <si>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</si>
  <si>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</si>
  <si>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</si>
  <si>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</si>
  <si>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</si>
  <si>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</si>
  <si>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</si>
  <si>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</si>
  <si>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</si>
  <si>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</si>
  <si>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</si>
  <si>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</si>
  <si>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</si>
  <si>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</si>
  <si>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</si>
  <si>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</si>
  <si>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</si>
  <si>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</si>
  <si>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</si>
  <si>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</si>
  <si>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</si>
  <si>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</si>
  <si>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</si>
  <si>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</si>
  <si>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</si>
  <si>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</si>
  <si>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</si>
  <si>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</si>
  <si>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</si>
  <si>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</si>
  <si>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</si>
  <si>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</si>
  <si>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</si>
  <si>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</si>
  <si>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</si>
  <si>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</si>
  <si>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</si>
  <si>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</si>
  <si>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</si>
  <si>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</si>
  <si>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</si>
  <si>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</si>
  <si>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</si>
  <si>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</si>
  <si>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</si>
  <si>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</si>
  <si>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</si>
  <si>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</si>
  <si>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</si>
  <si>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</si>
  <si>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</si>
  <si>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</si>
  <si>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</si>
  <si>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</si>
  <si>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</si>
  <si>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</si>
  <si>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</si>
  <si>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</si>
  <si>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</si>
  <si>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</si>
  <si>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</si>
  <si>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</si>
  <si>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</si>
  <si>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</si>
  <si>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</si>
  <si>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</si>
  <si>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</si>
  <si>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</si>
  <si>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</si>
  <si>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</si>
  <si>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</si>
  <si>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</si>
  <si>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</si>
  <si>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</si>
  <si>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</si>
  <si>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</si>
  <si>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</si>
  <si>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</si>
  <si>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</si>
  <si>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</si>
  <si>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</si>
  <si>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</si>
  <si>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</si>
  <si>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</si>
  <si>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</si>
  <si>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</si>
  <si>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</si>
  <si>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</si>
  <si>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</si>
  <si>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</si>
  <si>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</si>
  <si>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</si>
  <si>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</si>
  <si>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</si>
  <si>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</si>
  <si>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</si>
  <si>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</si>
  <si>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</si>
  <si>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</si>
  <si>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</si>
  <si>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</si>
  <si>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</si>
  <si>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</si>
  <si>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</si>
  <si>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</si>
  <si>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</si>
  <si>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</si>
  <si>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</si>
  <si>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</si>
  <si>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</si>
  <si>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</si>
  <si>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</si>
  <si>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</si>
  <si>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</si>
  <si>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</si>
  <si>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</si>
  <si>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</si>
  <si>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</si>
  <si>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</si>
  <si>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</si>
  <si>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</si>
  <si>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</si>
  <si>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</si>
  <si>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</si>
  <si>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</si>
  <si>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</si>
  <si>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</si>
  <si>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</si>
  <si>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</si>
  <si>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</si>
  <si>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</si>
  <si>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</si>
  <si>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</si>
  <si>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</si>
  <si>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</si>
  <si>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</si>
  <si>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</si>
  <si>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</si>
  <si>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</si>
  <si>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</si>
  <si>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</si>
  <si>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</si>
  <si>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</si>
  <si>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</si>
  <si>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</si>
  <si>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</si>
  <si>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</si>
  <si>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</si>
  <si>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</si>
  <si>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</si>
  <si>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</si>
  <si>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</si>
  <si>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</si>
  <si>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</si>
  <si>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</si>
  <si>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</si>
  <si>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</si>
  <si>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</si>
  <si>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</si>
  <si>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</si>
  <si>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</si>
  <si>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</si>
  <si>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</si>
  <si>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</si>
  <si>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</si>
  <si>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</si>
  <si>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</si>
  <si>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</si>
  <si>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</si>
  <si>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</si>
  <si>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</si>
  <si>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</si>
  <si>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</si>
  <si>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</si>
  <si>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</si>
  <si>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</si>
  <si>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</si>
  <si>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</si>
  <si>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</si>
  <si>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</si>
  <si>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</si>
  <si>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</si>
  <si>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</si>
  <si>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</si>
  <si>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</si>
  <si>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</si>
  <si>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</si>
  <si>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</si>
  <si>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</si>
  <si>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</si>
  <si>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</si>
  <si>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</si>
  <si>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</si>
  <si>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</si>
  <si>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</si>
  <si>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</si>
  <si>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</si>
  <si>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</si>
  <si>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</si>
  <si>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</si>
  <si>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</si>
  <si>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</si>
  <si>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</si>
  <si>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</si>
  <si>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</si>
  <si>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</si>
  <si>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</si>
  <si>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</si>
  <si>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</si>
  <si>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</si>
  <si>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</si>
  <si>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</si>
  <si>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</si>
  <si>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</si>
  <si>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</si>
  <si>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</si>
  <si>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</si>
  <si>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</si>
  <si>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</si>
  <si>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</si>
  <si>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</si>
  <si>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</si>
  <si>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</si>
  <si>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</si>
  <si>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</si>
  <si>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</si>
  <si>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</si>
  <si>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</si>
  <si>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</si>
  <si>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</si>
  <si>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</si>
  <si>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</si>
  <si>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</si>
  <si>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</si>
  <si>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</si>
  <si>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</si>
  <si>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</si>
  <si>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</si>
  <si>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</si>
  <si>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</si>
  <si>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</si>
  <si>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</si>
  <si>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</si>
  <si>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</si>
  <si>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</si>
  <si>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</si>
  <si>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</si>
  <si>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</si>
  <si>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</si>
  <si>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</si>
  <si>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</si>
  <si>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</si>
  <si>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</si>
  <si>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</si>
  <si>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</si>
  <si>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</si>
  <si>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</si>
  <si>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</si>
  <si>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</si>
  <si>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</si>
  <si>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</si>
  <si>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</si>
  <si>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</si>
  <si>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</si>
  <si>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</si>
  <si>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</si>
  <si>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</si>
  <si>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</si>
  <si>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</si>
  <si>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</si>
  <si>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</si>
  <si>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</si>
  <si>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</si>
  <si>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</si>
  <si>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</si>
  <si>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</si>
  <si>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</si>
  <si>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</si>
  <si>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</si>
  <si>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</si>
  <si>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</si>
  <si>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</si>
  <si>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</si>
  <si>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</si>
  <si>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</si>
  <si>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</si>
  <si>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</si>
  <si>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</si>
  <si>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</si>
  <si>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</si>
  <si>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</si>
  <si>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</si>
  <si>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</si>
  <si>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</si>
  <si>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</si>
  <si>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</si>
  <si>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</si>
  <si>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</si>
  <si>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</si>
  <si>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</si>
  <si>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</si>
  <si>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</si>
  <si>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</si>
  <si>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</si>
  <si>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</si>
  <si>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</si>
  <si>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</si>
  <si>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</si>
  <si>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</si>
  <si>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</si>
  <si>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</si>
  <si>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</si>
  <si>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</si>
  <si>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</si>
  <si>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</si>
  <si>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</si>
  <si>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</si>
  <si>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</si>
  <si>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</si>
  <si>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</si>
  <si>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</si>
  <si>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</si>
  <si>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</si>
  <si>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</si>
  <si>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</si>
  <si>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</si>
  <si>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</si>
  <si>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</si>
  <si>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</si>
  <si>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</si>
  <si>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</si>
  <si>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</si>
  <si>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</si>
  <si>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</si>
  <si>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</si>
  <si>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</si>
  <si>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</si>
  <si>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</si>
  <si>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</si>
  <si>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</si>
  <si>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</si>
  <si>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</si>
  <si>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</si>
  <si>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</si>
  <si>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</si>
  <si>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</si>
  <si>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</si>
  <si>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</si>
  <si>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</si>
  <si>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</si>
  <si>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</si>
  <si>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</si>
  <si>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</si>
  <si>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</si>
  <si>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</si>
  <si>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</si>
  <si>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</si>
  <si>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</si>
  <si>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</si>
  <si>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</si>
  <si>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</si>
  <si>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</si>
  <si>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</si>
  <si>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</si>
  <si>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</si>
  <si>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</si>
  <si>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</si>
  <si>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</si>
  <si>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</si>
  <si>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</si>
  <si>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</si>
  <si>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</si>
  <si>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</si>
  <si>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</si>
  <si>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</si>
  <si>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</si>
  <si>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</si>
  <si>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</si>
  <si>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</si>
  <si>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</si>
  <si>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</si>
  <si>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</si>
  <si>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</si>
  <si>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</si>
  <si>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</si>
  <si>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</si>
  <si>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</si>
  <si>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</si>
  <si>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</si>
  <si>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</si>
  <si>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</si>
  <si>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</si>
  <si>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</si>
  <si>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</si>
  <si>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</si>
  <si>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</si>
  <si>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</si>
  <si>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</si>
  <si>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</si>
  <si>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</si>
  <si>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</si>
  <si>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</si>
  <si>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</si>
  <si>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</si>
  <si>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</si>
  <si>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</si>
  <si>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</si>
  <si>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</si>
  <si>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</si>
  <si>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</si>
  <si>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</si>
  <si>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</si>
  <si>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</si>
  <si>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</si>
  <si>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</si>
  <si>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</si>
  <si>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</si>
  <si>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</si>
  <si>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</si>
  <si>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</si>
  <si>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</si>
  <si>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</si>
  <si>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</si>
  <si>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</si>
  <si>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</si>
  <si>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</si>
  <si>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</si>
  <si>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</si>
  <si>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</si>
  <si>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</si>
  <si>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</si>
  <si>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</si>
  <si>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</si>
  <si>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</si>
  <si>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</si>
  <si>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</si>
  <si>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</si>
  <si>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</si>
  <si>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</si>
  <si>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</si>
  <si>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</si>
  <si>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</si>
  <si>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</si>
  <si>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</si>
  <si>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</si>
  <si>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</si>
  <si>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</si>
  <si>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</si>
  <si>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</si>
  <si>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</si>
  <si>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</si>
  <si>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</si>
  <si>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</si>
  <si>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</si>
  <si>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</si>
  <si>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</si>
  <si>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</si>
  <si>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</si>
  <si>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</si>
  <si>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</si>
  <si>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</si>
  <si>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</si>
  <si>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</si>
  <si>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</si>
  <si>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</si>
  <si>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</si>
  <si>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</si>
  <si>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</si>
  <si>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</si>
  <si>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</si>
  <si>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</si>
  <si>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</si>
  <si>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</si>
  <si>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</si>
  <si>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</si>
  <si>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</si>
  <si>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</si>
  <si>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</si>
  <si>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</si>
  <si>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</si>
  <si>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</si>
  <si>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</si>
  <si>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</si>
  <si>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</si>
  <si>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</si>
  <si>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</si>
  <si>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</si>
  <si>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</si>
  <si>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</si>
  <si>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</si>
  <si>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</si>
  <si>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</si>
  <si>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</si>
  <si>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</si>
  <si>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</si>
  <si>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</si>
  <si>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</si>
  <si>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</si>
  <si>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</si>
  <si>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</si>
  <si>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</si>
  <si>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</si>
  <si>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</si>
  <si>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</si>
  <si>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</si>
  <si>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</si>
  <si>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</si>
  <si>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</si>
  <si>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</si>
  <si>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</si>
  <si>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</si>
  <si>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</si>
  <si>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</si>
  <si>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</si>
  <si>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</si>
  <si>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</si>
  <si>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</si>
  <si>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</si>
  <si>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</si>
  <si>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</si>
  <si>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</si>
  <si>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</si>
  <si>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</si>
  <si>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</si>
  <si>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</si>
  <si>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</si>
  <si>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</si>
  <si>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</si>
  <si>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</si>
  <si>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</si>
  <si>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</si>
  <si>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</si>
  <si>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</si>
  <si>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</si>
  <si>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</si>
  <si>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</si>
  <si>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</si>
  <si>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</si>
  <si>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</si>
  <si>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</si>
  <si>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</si>
  <si>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</si>
  <si>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</si>
  <si>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</si>
  <si>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</si>
  <si>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</si>
  <si>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</si>
  <si>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</si>
  <si>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</si>
  <si>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</si>
  <si>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</si>
  <si>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</si>
  <si>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</si>
  <si>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</si>
  <si>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</si>
  <si>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</si>
  <si>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</si>
  <si>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</si>
  <si>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</si>
  <si>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</si>
  <si>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</si>
  <si>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</si>
  <si>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</si>
  <si>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</si>
  <si>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</si>
  <si>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</si>
  <si>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</si>
  <si>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</si>
  <si>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</si>
  <si>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</si>
  <si>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</si>
  <si>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</si>
  <si>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</si>
  <si>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</si>
  <si>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</si>
  <si>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</si>
  <si>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</si>
  <si>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</si>
  <si>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</si>
  <si>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</si>
  <si>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</si>
  <si>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</si>
  <si>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</si>
  <si>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</si>
  <si>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</si>
  <si>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</si>
  <si>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</si>
  <si>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</si>
  <si>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</si>
  <si>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</si>
  <si>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</si>
  <si>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</si>
  <si>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</si>
  <si>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</si>
  <si>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</si>
  <si>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</si>
  <si>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</si>
  <si>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</si>
  <si>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</si>
  <si>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</si>
  <si>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</si>
  <si>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</si>
  <si>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</si>
  <si>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</si>
  <si>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</si>
  <si>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</si>
  <si>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</si>
  <si>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</si>
  <si>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</si>
  <si>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</si>
  <si>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</si>
  <si>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</si>
  <si>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</si>
  <si>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</si>
  <si>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</si>
  <si>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</si>
  <si>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</si>
  <si>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</si>
  <si>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</si>
  <si>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</si>
  <si>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</si>
  <si>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</si>
  <si>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</si>
  <si>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</si>
  <si>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</si>
  <si>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</si>
  <si>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</si>
  <si>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</si>
  <si>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</si>
  <si>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</si>
  <si>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</si>
  <si>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</si>
  <si>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</si>
  <si>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</si>
  <si>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</si>
  <si>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</si>
  <si>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</si>
  <si>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</si>
  <si>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</si>
  <si>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</si>
  <si>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</si>
  <si>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</si>
  <si>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</si>
  <si>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</si>
  <si>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</si>
  <si>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</si>
  <si>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</si>
  <si>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</si>
  <si>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</si>
  <si>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</si>
  <si>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</si>
  <si>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</si>
  <si>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</si>
  <si>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</si>
  <si>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</si>
  <si>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</si>
  <si>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</si>
  <si>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</si>
  <si>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</si>
  <si>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</si>
  <si>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</si>
  <si>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</si>
  <si>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</si>
  <si>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</si>
  <si>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</si>
  <si>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</si>
  <si>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</si>
  <si>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</si>
  <si>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</si>
  <si>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</si>
  <si>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</si>
  <si>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</si>
  <si>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</si>
  <si>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</si>
  <si>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</si>
  <si>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</si>
  <si>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</si>
  <si>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</si>
  <si>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</si>
  <si>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</si>
  <si>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</si>
  <si>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</si>
  <si>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</si>
  <si>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</si>
  <si>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</si>
  <si>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</si>
  <si>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</si>
  <si>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</si>
  <si>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</si>
  <si>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</si>
  <si>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</si>
  <si>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</si>
  <si>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</si>
  <si>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</si>
  <si>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</si>
  <si>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</si>
  <si>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</si>
  <si>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</si>
  <si>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</si>
  <si>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</si>
  <si>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</si>
  <si>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</si>
  <si>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</si>
  <si>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</si>
  <si>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</si>
  <si>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</si>
  <si>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</si>
  <si>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</si>
  <si>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</si>
  <si>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</si>
  <si>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</si>
  <si>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</si>
  <si>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</si>
  <si>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</si>
  <si>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</si>
  <si>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</si>
  <si>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</si>
  <si>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</si>
  <si>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</si>
  <si>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</si>
  <si>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</si>
  <si>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</si>
  <si>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</si>
  <si>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</si>
  <si>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</si>
  <si>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</si>
  <si>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</si>
  <si>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</si>
  <si>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</si>
  <si>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</si>
  <si>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</si>
  <si>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</si>
  <si>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</si>
  <si>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</si>
  <si>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</si>
  <si>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</si>
  <si>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</si>
  <si>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</si>
  <si>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</si>
  <si>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</si>
  <si>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</si>
  <si>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</si>
  <si>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</si>
  <si>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</si>
  <si>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</si>
  <si>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</si>
  <si>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</si>
  <si>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</si>
  <si>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</si>
  <si>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</si>
  <si>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</si>
  <si>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</si>
  <si>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</si>
  <si>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</si>
  <si>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</si>
  <si>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</si>
  <si>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</si>
  <si>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</si>
  <si>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</si>
  <si>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</si>
  <si>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</si>
  <si>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</si>
  <si>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</si>
  <si>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</si>
  <si>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</si>
  <si>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</si>
  <si>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</si>
  <si>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</si>
  <si>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</si>
  <si>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</si>
  <si>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</si>
  <si>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</si>
  <si>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</si>
  <si>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</si>
  <si>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</si>
  <si>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</si>
  <si>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</si>
  <si>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</si>
  <si>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</si>
  <si>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</si>
  <si>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</si>
  <si>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</si>
  <si>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</si>
  <si>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</si>
  <si>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</si>
  <si>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</si>
  <si>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</si>
  <si>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</si>
  <si>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</si>
  <si>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</si>
  <si>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</si>
  <si>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</si>
  <si>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</si>
  <si>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</si>
  <si>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</si>
  <si>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</si>
  <si>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</si>
  <si>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</si>
  <si>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</si>
  <si>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</si>
  <si>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</si>
  <si>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</si>
  <si>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</si>
  <si>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</si>
  <si>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</si>
  <si>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</si>
  <si>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</si>
  <si>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</si>
  <si>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</si>
  <si>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</si>
  <si>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</si>
  <si>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</si>
  <si>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</si>
  <si>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</si>
  <si>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</si>
  <si>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</si>
  <si>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</si>
  <si>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</si>
  <si>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</si>
  <si>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</si>
  <si>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</si>
  <si>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</si>
  <si>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</si>
  <si>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</si>
  <si>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</si>
  <si>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</si>
  <si>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</si>
  <si>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</si>
  <si>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</si>
  <si>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</si>
  <si>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</si>
  <si>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</si>
  <si>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</si>
  <si>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</si>
  <si>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</si>
  <si>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</si>
  <si>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</si>
  <si>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</si>
  <si>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</si>
  <si>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</si>
  <si>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</si>
  <si>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</si>
  <si>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</si>
  <si>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</si>
  <si>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</si>
  <si>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</si>
  <si>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</si>
  <si>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</si>
  <si>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</si>
  <si>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</si>
  <si>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</si>
  <si>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</si>
  <si>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</si>
  <si>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</si>
  <si>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</si>
  <si>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</si>
  <si>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</si>
  <si>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</si>
  <si>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</si>
  <si>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</si>
  <si>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</si>
  <si>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</si>
  <si>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</si>
  <si>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</si>
  <si>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</si>
  <si>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</si>
  <si>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</si>
  <si>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</si>
  <si>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</si>
  <si>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</si>
  <si>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</si>
  <si>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</si>
  <si>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</si>
  <si>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</si>
  <si>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</si>
  <si>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</si>
  <si>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</si>
  <si>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</si>
  <si>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</si>
  <si>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</si>
  <si>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</si>
  <si>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</si>
  <si>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</si>
  <si>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</si>
  <si>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</si>
  <si>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</si>
  <si>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</si>
  <si>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</si>
  <si>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</si>
  <si>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</si>
  <si>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</si>
  <si>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</si>
  <si>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</si>
  <si>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</si>
  <si>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</si>
  <si>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</si>
  <si>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</si>
  <si>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</si>
  <si>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</si>
  <si>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</si>
  <si>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</si>
  <si>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</si>
  <si>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</si>
  <si>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</si>
  <si>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</si>
  <si>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</si>
  <si>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</si>
  <si>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</si>
  <si>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</si>
  <si>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</si>
  <si>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</si>
  <si>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</si>
  <si>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</si>
  <si>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</si>
  <si>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</si>
  <si>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</si>
  <si>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</si>
  <si>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</si>
  <si>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</si>
  <si>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</si>
  <si>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</si>
  <si>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</si>
  <si>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</si>
  <si>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</si>
  <si>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</si>
  <si>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</si>
  <si>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</si>
  <si>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</si>
  <si>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</si>
  <si>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</si>
  <si>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</si>
  <si>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</si>
  <si>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</si>
  <si>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</si>
  <si>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</si>
  <si>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</si>
  <si>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</si>
  <si>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</si>
  <si>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</si>
  <si>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</si>
  <si>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</si>
  <si>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</si>
  <si>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</si>
  <si>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</si>
  <si>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</si>
  <si>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</si>
  <si>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</si>
  <si>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</si>
  <si>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</si>
  <si>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</si>
  <si>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</si>
  <si>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</si>
  <si>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</si>
  <si>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</si>
  <si>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</si>
  <si>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</si>
  <si>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</si>
  <si>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</si>
  <si>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</si>
  <si>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</si>
  <si>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</si>
  <si>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</si>
  <si>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</si>
  <si>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</si>
  <si>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</si>
  <si>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</si>
  <si>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</si>
  <si>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</si>
  <si>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</si>
  <si>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</si>
  <si>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</si>
  <si>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</si>
  <si>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</si>
  <si>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</si>
  <si>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</si>
  <si>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</si>
  <si>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</si>
  <si>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</si>
  <si>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</si>
  <si>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</si>
  <si>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</si>
  <si>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</si>
  <si>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</si>
  <si>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</si>
  <si>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</si>
  <si>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</si>
  <si>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</si>
  <si>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</si>
  <si>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</si>
  <si>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</si>
  <si>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</si>
  <si>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</si>
  <si>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</si>
  <si>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</si>
  <si>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</si>
  <si>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</si>
  <si>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</si>
  <si>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</si>
  <si>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</si>
  <si>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</si>
  <si>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</si>
  <si>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</si>
  <si>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</si>
  <si>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</si>
  <si>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</si>
  <si>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</si>
  <si>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</si>
  <si>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</si>
  <si>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</si>
  <si>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</si>
  <si>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</si>
  <si>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</si>
  <si>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</si>
  <si>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</si>
  <si>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</si>
  <si>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</si>
  <si>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</si>
  <si>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</si>
  <si>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</si>
  <si>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</si>
  <si>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</si>
  <si>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</si>
  <si>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</si>
  <si>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</si>
  <si>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</si>
  <si>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</si>
  <si>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</si>
  <si>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</si>
  <si>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</si>
  <si>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</si>
  <si>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</si>
  <si>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</si>
  <si>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</si>
  <si>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</si>
  <si>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</si>
  <si>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</si>
  <si>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</si>
  <si>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</si>
  <si>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</si>
  <si>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</si>
  <si>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</si>
  <si>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</si>
  <si>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</si>
  <si>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</si>
  <si>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</si>
  <si>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</si>
  <si>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</si>
  <si>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</si>
  <si>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</si>
  <si>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</si>
  <si>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</si>
  <si>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</si>
  <si>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</si>
  <si>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</si>
  <si>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</si>
  <si>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</si>
  <si>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</si>
  <si>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</si>
  <si>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</si>
  <si>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</si>
  <si>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</si>
  <si>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</si>
  <si>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</si>
  <si>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</si>
  <si>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</si>
  <si>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</si>
  <si>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</si>
  <si>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</si>
  <si>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</si>
  <si>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</si>
  <si>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</si>
  <si>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</si>
  <si>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</si>
  <si>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</si>
  <si>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</si>
  <si>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</si>
  <si>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</si>
  <si>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</si>
  <si>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</si>
  <si>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</si>
  <si>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</si>
  <si>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</si>
  <si>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</si>
  <si>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</si>
  <si>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</si>
  <si>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</si>
  <si>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</si>
  <si>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</si>
  <si>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</si>
  <si>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</si>
  <si>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</si>
  <si>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</si>
  <si>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</si>
  <si>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</si>
  <si>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</si>
  <si>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</si>
  <si>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</si>
  <si>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</si>
  <si>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</si>
  <si>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</si>
  <si>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</si>
  <si>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</si>
  <si>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</si>
  <si>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</si>
  <si>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</si>
  <si>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</si>
  <si>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</si>
  <si>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</si>
  <si>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</si>
  <si>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</si>
  <si>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</si>
  <si>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</si>
  <si>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</si>
  <si>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</si>
  <si>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</si>
  <si>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</si>
  <si>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</si>
  <si>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</si>
  <si>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</si>
  <si>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</si>
  <si>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</si>
  <si>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</si>
  <si>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</si>
  <si>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</si>
  <si>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</si>
  <si>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</si>
  <si>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</si>
  <si>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</si>
  <si>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</si>
  <si>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</si>
  <si>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</si>
  <si>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</si>
  <si>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</si>
  <si>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</si>
  <si>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</si>
  <si>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</si>
  <si>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</si>
  <si>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</si>
  <si>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</si>
  <si>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</si>
  <si>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</si>
  <si>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</si>
  <si>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</si>
  <si>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</si>
  <si>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</si>
  <si>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</si>
  <si>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</si>
  <si>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</si>
  <si>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</si>
  <si>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</si>
  <si>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</si>
  <si>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</si>
  <si>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</si>
  <si>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</si>
  <si>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</si>
  <si>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</si>
  <si>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</si>
  <si>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</si>
  <si>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</si>
  <si>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</si>
  <si>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</si>
  <si>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</si>
  <si>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</si>
  <si>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</si>
  <si>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</si>
  <si>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</si>
  <si>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</si>
  <si>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</si>
  <si>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</si>
  <si>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</si>
  <si>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</si>
  <si>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</si>
  <si>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</si>
  <si>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</si>
  <si>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</si>
  <si>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</si>
  <si>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</si>
  <si>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</si>
  <si>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</si>
  <si>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</si>
  <si>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</si>
  <si>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</si>
  <si>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</si>
  <si>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</si>
  <si>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</si>
  <si>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</si>
  <si>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</si>
  <si>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</si>
  <si>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</si>
  <si>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</si>
  <si>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</si>
  <si>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</si>
  <si>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</si>
  <si>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</si>
  <si>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</si>
  <si>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</si>
  <si>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</si>
  <si>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</si>
  <si>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</si>
  <si>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</si>
  <si>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</si>
  <si>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</si>
  <si>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</si>
  <si>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</si>
  <si>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</si>
  <si>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</si>
  <si>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</si>
  <si>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</si>
  <si>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</si>
  <si>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</si>
  <si>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</si>
  <si>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</si>
  <si>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</si>
  <si>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</si>
  <si>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</si>
  <si>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</si>
  <si>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</si>
  <si>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</si>
  <si>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</si>
  <si>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</si>
  <si>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</si>
  <si>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</si>
  <si>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</si>
  <si>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</si>
  <si>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</si>
  <si>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</si>
  <si>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</si>
  <si>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</si>
  <si>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</si>
  <si>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</si>
  <si>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</si>
  <si>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</si>
  <si>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</si>
  <si>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</si>
  <si>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</si>
  <si>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</si>
  <si>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</si>
  <si>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</si>
  <si>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</si>
  <si>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</si>
  <si>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</si>
  <si>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</si>
  <si>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</si>
  <si>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</si>
  <si>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</si>
  <si>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</si>
  <si>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</si>
  <si>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</si>
  <si>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</si>
  <si>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</si>
  <si>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</si>
  <si>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</si>
  <si>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</si>
  <si>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</si>
  <si>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</si>
  <si>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</si>
  <si>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</si>
  <si>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</si>
  <si>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</si>
  <si>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</si>
  <si>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</si>
  <si>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</si>
  <si>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</si>
  <si>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</si>
  <si>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</si>
  <si>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</si>
  <si>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</si>
  <si>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</si>
  <si>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</si>
  <si>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</si>
  <si>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</si>
  <si>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</si>
  <si>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</si>
  <si>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</si>
  <si>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</si>
  <si>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</si>
  <si>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</si>
  <si>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</si>
  <si>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</si>
  <si>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</si>
  <si>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</si>
  <si>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</si>
  <si>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</si>
  <si>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</si>
  <si>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</si>
  <si>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</si>
  <si>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</si>
  <si>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</si>
  <si>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</si>
  <si>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</si>
  <si>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</si>
  <si>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</si>
  <si>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</si>
  <si>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</si>
  <si>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</si>
  <si>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</si>
  <si>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</si>
  <si>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</si>
  <si>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</si>
  <si>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</si>
  <si>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</si>
  <si>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</si>
  <si>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</si>
  <si>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</si>
  <si>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</si>
  <si>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</si>
  <si>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</si>
  <si>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</si>
  <si>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</si>
  <si>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</si>
  <si>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</si>
  <si>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</si>
  <si>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</si>
  <si>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</si>
  <si>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</si>
  <si>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</si>
  <si>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</si>
  <si>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</si>
  <si>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</si>
  <si>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</si>
  <si>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</si>
  <si>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</si>
  <si>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</si>
  <si>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</si>
  <si>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</si>
  <si>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</si>
  <si>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</si>
  <si>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</si>
  <si>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</si>
  <si>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</si>
  <si>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</si>
  <si>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</si>
  <si>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</si>
  <si>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</si>
  <si>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</si>
  <si>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</si>
  <si>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</si>
  <si>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</si>
  <si>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</si>
  <si>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</si>
  <si>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</si>
  <si>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</si>
  <si>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</si>
  <si>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</si>
  <si>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</si>
  <si>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</si>
  <si>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</si>
  <si>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</si>
  <si>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</si>
  <si>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</si>
  <si>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</si>
  <si>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</si>
  <si>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</si>
  <si>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</si>
  <si>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</si>
  <si>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</si>
  <si>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</si>
  <si>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</si>
  <si>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</si>
  <si>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</si>
  <si>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</si>
  <si>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</si>
  <si>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</si>
  <si>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</si>
  <si>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</si>
  <si>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</si>
  <si>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</si>
  <si>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</si>
  <si>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</si>
  <si>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</si>
  <si>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</si>
  <si>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</si>
  <si>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</si>
  <si>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</si>
  <si>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</si>
  <si>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</si>
  <si>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</si>
  <si>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</si>
  <si>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</si>
  <si>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</si>
  <si>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</si>
  <si>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</si>
  <si>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</si>
  <si>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</si>
  <si>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</si>
  <si>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</si>
  <si>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</si>
  <si>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</si>
  <si>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</si>
  <si>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</si>
  <si>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</si>
  <si>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</si>
  <si>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</si>
  <si>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</si>
  <si>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</si>
  <si>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</si>
  <si>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</si>
  <si>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</si>
  <si>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</si>
  <si>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</si>
  <si>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</si>
  <si>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</si>
  <si>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</si>
  <si>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</si>
  <si>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</si>
  <si>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</si>
  <si>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</si>
  <si>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</si>
  <si>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</si>
  <si>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</si>
  <si>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</si>
  <si>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</si>
  <si>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</si>
  <si>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</si>
  <si>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</si>
  <si>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</si>
  <si>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</si>
  <si>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</si>
  <si>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</si>
  <si>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</si>
  <si>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</si>
  <si>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</si>
  <si>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</si>
  <si>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</si>
  <si>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</si>
  <si>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</si>
  <si>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</si>
  <si>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</si>
  <si>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</si>
  <si>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</si>
  <si>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</si>
  <si>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</si>
  <si>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</si>
  <si>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</si>
  <si>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</si>
  <si>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</si>
  <si>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</si>
  <si>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</si>
  <si>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</si>
  <si>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</si>
  <si>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</si>
  <si>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</si>
  <si>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</si>
  <si>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</si>
  <si>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</si>
  <si>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</si>
  <si>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</si>
  <si>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</si>
  <si>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</si>
  <si>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</si>
  <si>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</si>
  <si>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</si>
  <si>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</si>
  <si>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</si>
  <si>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</si>
  <si>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</si>
  <si>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</si>
  <si>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</si>
  <si>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</si>
  <si>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</si>
  <si>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</si>
  <si>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</si>
  <si>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</si>
  <si>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</si>
  <si>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</si>
  <si>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</si>
  <si>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</si>
  <si>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</si>
  <si>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</si>
  <si>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</si>
  <si>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</si>
  <si>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</si>
  <si>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</si>
  <si>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</si>
  <si>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</si>
  <si>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</si>
  <si>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</si>
  <si>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</si>
  <si>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</si>
  <si>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</si>
  <si>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</si>
  <si>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</si>
  <si>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</si>
  <si>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</si>
  <si>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</si>
  <si>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</si>
  <si>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</si>
  <si>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</si>
  <si>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</si>
  <si>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</si>
  <si>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</si>
  <si>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</si>
  <si>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</si>
  <si>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</si>
  <si>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</si>
  <si>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</si>
  <si>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</si>
  <si>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</si>
  <si>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</si>
  <si>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</si>
  <si>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</si>
  <si>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</si>
  <si>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</si>
  <si>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</si>
  <si>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</si>
  <si>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</si>
  <si>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</si>
  <si>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</si>
  <si>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</si>
  <si>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</si>
  <si>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</si>
  <si>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</si>
  <si>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</si>
  <si>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</si>
  <si>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</si>
  <si>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</si>
  <si>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</si>
  <si>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</si>
  <si>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</si>
  <si>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</si>
  <si>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</si>
  <si>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</si>
  <si>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</si>
  <si>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</si>
  <si>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</si>
  <si>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</si>
  <si>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</si>
  <si>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</si>
  <si>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</si>
  <si>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</si>
  <si>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</si>
  <si>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</si>
  <si>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</si>
  <si>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</si>
  <si>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</si>
  <si>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</si>
  <si>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</si>
  <si>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</si>
  <si>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</si>
  <si>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</si>
  <si>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</si>
  <si>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</si>
  <si>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</si>
  <si>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</si>
  <si>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</si>
  <si>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</si>
  <si>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</si>
  <si>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</si>
  <si>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</si>
  <si>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</si>
  <si>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</si>
  <si>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</si>
  <si>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</si>
  <si>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</si>
  <si>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</si>
  <si>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</si>
  <si>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</si>
  <si>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</si>
  <si>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</si>
  <si>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</si>
  <si>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</si>
  <si>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</si>
  <si>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</si>
  <si>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</si>
  <si>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</si>
  <si>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</si>
  <si>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</si>
  <si>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</si>
  <si>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</si>
  <si>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</si>
  <si>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</si>
  <si>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</si>
  <si>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</si>
  <si>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</si>
  <si>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</si>
  <si>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</si>
  <si>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</si>
  <si>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</si>
  <si>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</si>
  <si>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</si>
  <si>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</si>
  <si>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</si>
  <si>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</si>
  <si>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</si>
  <si>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</si>
  <si>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</si>
  <si>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</si>
  <si>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</si>
  <si>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</si>
  <si>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</si>
  <si>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</si>
  <si>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</si>
  <si>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</si>
  <si>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</si>
  <si>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</si>
  <si>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</si>
  <si>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</si>
  <si>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</si>
  <si>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</si>
  <si>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</si>
  <si>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</si>
  <si>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</si>
  <si>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</si>
  <si>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</si>
  <si>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</si>
  <si>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</si>
  <si>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</si>
  <si>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</si>
  <si>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</si>
  <si>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</si>
  <si>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</si>
  <si>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</si>
  <si>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</si>
  <si>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</si>
  <si>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</si>
  <si>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</si>
  <si>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</si>
  <si>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</si>
  <si>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</si>
  <si>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</si>
  <si>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</si>
  <si>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</si>
  <si>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</si>
  <si>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</si>
  <si>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</si>
  <si>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</si>
  <si>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</si>
  <si>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</si>
  <si>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</si>
  <si>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</si>
  <si>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</si>
  <si>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</si>
  <si>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</si>
  <si>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</si>
  <si>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</si>
  <si>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</si>
  <si>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</si>
  <si>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</si>
  <si>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</si>
  <si>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</si>
  <si>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</si>
  <si>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</si>
  <si>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</si>
  <si>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</si>
  <si>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</si>
  <si>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</si>
  <si>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</si>
  <si>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</si>
  <si>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</si>
  <si>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</si>
  <si>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</si>
  <si>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</si>
  <si>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</si>
  <si>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</si>
  <si>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</si>
  <si>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</si>
  <si>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</si>
  <si>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</si>
  <si>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</si>
  <si>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</si>
  <si>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</si>
  <si>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</si>
  <si>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</si>
  <si>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</si>
  <si>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</si>
  <si>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</si>
  <si>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</si>
  <si>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</si>
  <si>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</si>
  <si>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</si>
  <si>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</si>
  <si>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</si>
  <si>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</si>
  <si>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</si>
  <si>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</si>
  <si>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</si>
  <si>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</si>
  <si>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</si>
  <si>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</si>
  <si>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</si>
  <si>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</si>
  <si>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</si>
  <si>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</si>
  <si>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</si>
  <si>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</si>
  <si>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</si>
  <si>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</si>
  <si>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</si>
  <si>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</si>
  <si>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</si>
  <si>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</si>
  <si>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</si>
  <si>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</si>
  <si>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</si>
  <si>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</si>
  <si>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</si>
  <si>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</si>
  <si>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</si>
  <si>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</si>
  <si>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</si>
  <si>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</si>
  <si>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</si>
  <si>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</si>
  <si>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</si>
  <si>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</si>
  <si>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</si>
  <si>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</si>
  <si>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</si>
  <si>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</si>
  <si>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</si>
  <si>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</si>
  <si>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</si>
  <si>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</si>
  <si>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</si>
  <si>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</si>
  <si>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</si>
  <si>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</si>
  <si>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</si>
  <si>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</si>
  <si>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</si>
  <si>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</si>
  <si>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</si>
  <si>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</si>
  <si>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</si>
  <si>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</si>
  <si>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</si>
  <si>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</si>
  <si>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</si>
  <si>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</si>
  <si>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</si>
  <si>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</si>
  <si>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</si>
  <si>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</si>
  <si>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</si>
  <si>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</si>
  <si>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</si>
  <si>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</si>
  <si>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</si>
  <si>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</si>
  <si>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</si>
  <si>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</si>
  <si>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</si>
  <si>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</si>
  <si>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</si>
  <si>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</si>
  <si>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</si>
  <si>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</si>
  <si>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</si>
  <si>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</si>
  <si>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</si>
  <si>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</si>
  <si>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</si>
  <si>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</si>
  <si>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</si>
  <si>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</si>
  <si>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</si>
  <si>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</si>
  <si>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</si>
  <si>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</si>
  <si>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</si>
  <si>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</si>
  <si>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</si>
  <si>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</si>
  <si>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</si>
  <si>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</si>
  <si>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</si>
  <si>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</si>
  <si>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</si>
  <si>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</si>
  <si>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</si>
  <si>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</si>
  <si>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</si>
  <si>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</si>
  <si>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</si>
  <si>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</si>
  <si>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</si>
  <si>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</si>
  <si>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</si>
  <si>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</si>
  <si>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</si>
  <si>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</si>
  <si>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</si>
  <si>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</si>
  <si>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</si>
  <si>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</si>
  <si>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</si>
  <si>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</si>
  <si>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</si>
  <si>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</si>
  <si>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</si>
  <si>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</si>
  <si>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</si>
  <si>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</si>
  <si>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</si>
  <si>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</si>
  <si>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</si>
  <si>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</si>
  <si>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</si>
  <si>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</si>
  <si>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</si>
  <si>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</si>
  <si>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</si>
  <si>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</si>
  <si>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</si>
  <si>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</si>
  <si>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</si>
  <si>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</si>
  <si>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</si>
  <si>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</si>
  <si>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</si>
  <si>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</si>
  <si>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</si>
  <si>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</si>
  <si>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</si>
  <si>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</si>
  <si>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</si>
  <si>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</si>
  <si>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</si>
  <si>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</si>
  <si>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</si>
  <si>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</si>
  <si>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</si>
  <si>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</si>
  <si>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</si>
  <si>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</si>
  <si>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</si>
  <si>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</si>
  <si>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</si>
  <si>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</si>
  <si>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</si>
  <si>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</si>
  <si>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</si>
  <si>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</si>
  <si>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</si>
  <si>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</si>
  <si>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</si>
  <si>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</si>
  <si>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</si>
  <si>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</si>
  <si>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</si>
  <si>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</si>
  <si>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</si>
  <si>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</si>
  <si>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</si>
  <si>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</si>
  <si>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</si>
  <si>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</si>
  <si>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</si>
  <si>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</si>
  <si>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</si>
  <si>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</si>
  <si>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</si>
  <si>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</si>
  <si>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</si>
  <si>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</si>
  <si>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</si>
  <si>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</si>
  <si>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</si>
  <si>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</si>
  <si>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</si>
  <si>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</si>
  <si>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</si>
  <si>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</si>
  <si>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</si>
  <si>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</si>
  <si>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</si>
  <si>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</si>
  <si>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</si>
  <si>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</si>
  <si>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</si>
  <si>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</si>
  <si>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</si>
  <si>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</si>
  <si>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</si>
  <si>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</si>
  <si>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</si>
  <si>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</si>
  <si>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</si>
  <si>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</si>
  <si>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</si>
  <si>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</si>
  <si>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</si>
  <si>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</si>
  <si>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</si>
  <si>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</si>
  <si>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</si>
  <si>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</si>
  <si>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</si>
  <si>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</si>
  <si>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</si>
  <si>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</si>
  <si>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</si>
  <si>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</si>
  <si>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</si>
  <si>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</si>
  <si>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</si>
  <si>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</si>
  <si>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</si>
  <si>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</si>
  <si>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</si>
  <si>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</si>
  <si>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</si>
  <si>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</si>
  <si>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</si>
  <si>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</si>
  <si>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</si>
  <si>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</si>
  <si>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</si>
  <si>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</si>
  <si>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</si>
  <si>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</si>
  <si>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</si>
  <si>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</si>
  <si>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</si>
  <si>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</si>
  <si>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</si>
  <si>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</si>
  <si>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</si>
  <si>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</si>
  <si>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</si>
  <si>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</si>
  <si>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</si>
  <si>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</si>
  <si>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</si>
  <si>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</si>
  <si>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</si>
  <si>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</si>
  <si>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</si>
  <si>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</si>
  <si>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</si>
  <si>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</si>
  <si>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</si>
  <si>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</si>
  <si>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</si>
  <si>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</si>
  <si>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</si>
  <si>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</si>
  <si>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</si>
  <si>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</si>
  <si>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</si>
  <si>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</si>
  <si>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</si>
  <si>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</si>
  <si>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</si>
  <si>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</si>
  <si>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</si>
  <si>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</si>
  <si>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</si>
  <si>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</si>
  <si>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</si>
  <si>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</si>
  <si>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</si>
  <si>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</si>
  <si>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</si>
  <si>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</si>
  <si>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</si>
  <si>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</si>
  <si>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</si>
  <si>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</si>
  <si>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</si>
  <si>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</si>
  <si>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</si>
  <si>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</si>
  <si>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</si>
  <si>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</si>
  <si>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</si>
  <si>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</si>
  <si>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</si>
  <si>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</si>
  <si>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</si>
  <si>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</si>
  <si>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</si>
  <si>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</si>
  <si>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</si>
  <si>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</si>
  <si>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</si>
  <si>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</si>
  <si>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</si>
  <si>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</si>
  <si>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</si>
  <si>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</si>
  <si>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</si>
  <si>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</si>
  <si>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</si>
  <si>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</si>
  <si>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</si>
  <si>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</si>
  <si>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</si>
  <si>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</si>
  <si>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</si>
  <si>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</si>
  <si>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</si>
  <si>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</si>
  <si>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</si>
  <si>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</si>
  <si>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</si>
  <si>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</si>
  <si>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</si>
  <si>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</si>
  <si>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</si>
  <si>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</si>
  <si>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</si>
  <si>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</si>
  <si>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</si>
  <si>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</si>
  <si>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</si>
  <si>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</si>
  <si>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</si>
  <si>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</si>
  <si>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</si>
  <si>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</si>
  <si>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</si>
  <si>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</si>
  <si>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</si>
  <si>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</si>
  <si>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</si>
  <si>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</si>
  <si>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</si>
  <si>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</si>
  <si>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</si>
  <si>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</si>
  <si>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</si>
  <si>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</si>
  <si>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</si>
  <si>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</si>
  <si>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</si>
  <si>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</si>
  <si>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</si>
  <si>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</si>
  <si>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</si>
  <si>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</si>
  <si>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</si>
  <si>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</si>
  <si>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</si>
  <si>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</si>
  <si>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</si>
  <si>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</si>
  <si>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</si>
  <si>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</si>
  <si>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</si>
  <si>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</si>
  <si>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</si>
  <si>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</si>
  <si>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</si>
  <si>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</si>
  <si>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</si>
  <si>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</si>
  <si>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</si>
  <si>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</si>
  <si>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</si>
  <si>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</si>
  <si>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</si>
  <si>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</si>
  <si>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</si>
  <si>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</si>
  <si>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</si>
  <si>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</si>
  <si>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</si>
  <si>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</si>
  <si>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</si>
  <si>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</si>
  <si>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</si>
  <si>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</si>
  <si>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</si>
  <si>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</si>
  <si>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</si>
  <si>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</si>
  <si>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</si>
  <si>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</si>
  <si>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</si>
  <si>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</si>
  <si>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</si>
  <si>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</si>
  <si>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</si>
  <si>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</si>
  <si>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</si>
  <si>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</si>
  <si>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</si>
  <si>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</si>
  <si>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</si>
  <si>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</si>
  <si>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</si>
  <si>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</si>
  <si>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</si>
  <si>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</si>
  <si>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</si>
  <si>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</si>
  <si>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</si>
  <si>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</si>
  <si>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</si>
  <si>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</si>
  <si>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</si>
  <si>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</si>
  <si>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</si>
  <si>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</si>
  <si>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</si>
  <si>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</si>
  <si>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</si>
  <si>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</si>
  <si>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</si>
  <si>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</si>
  <si>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</si>
  <si>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</si>
  <si>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</si>
  <si>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</si>
  <si>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</si>
  <si>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</si>
  <si>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</si>
  <si>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</si>
  <si>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</si>
  <si>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</si>
  <si>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</si>
  <si>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</si>
  <si>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</si>
  <si>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</si>
  <si>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</si>
  <si>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</si>
  <si>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</si>
  <si>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</si>
  <si>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</si>
  <si>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</si>
  <si>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</si>
  <si>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</si>
  <si>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</si>
  <si>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</si>
  <si>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</si>
  <si>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</si>
  <si>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</si>
  <si>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</si>
  <si>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</si>
  <si>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</si>
  <si>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</si>
  <si>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</si>
  <si>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</si>
  <si>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</si>
  <si>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</si>
  <si>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</si>
  <si>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</si>
  <si>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</si>
  <si>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</si>
  <si>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</si>
  <si>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</si>
  <si>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</si>
  <si>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</si>
  <si>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</si>
  <si>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</si>
  <si>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</si>
  <si>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</si>
  <si>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</si>
  <si>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</si>
  <si>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</si>
  <si>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</si>
  <si>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</si>
  <si>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</si>
  <si>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</si>
  <si>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</si>
  <si>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</si>
  <si>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</si>
  <si>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</si>
  <si>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</si>
  <si>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</si>
  <si>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</si>
  <si>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</si>
  <si>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</si>
  <si>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</si>
  <si>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</si>
  <si>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</si>
  <si>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</si>
  <si>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</si>
  <si>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</si>
  <si>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</si>
  <si>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</si>
  <si>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</si>
  <si>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</si>
  <si>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</si>
  <si>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</si>
  <si>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</si>
  <si>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</si>
  <si>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</si>
  <si>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</si>
  <si>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</si>
  <si>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</si>
  <si>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</si>
  <si>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</si>
  <si>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</si>
  <si>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</si>
  <si>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</si>
  <si>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</si>
  <si>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</si>
  <si>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</si>
  <si>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</si>
  <si>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</si>
  <si>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</si>
  <si>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</si>
  <si>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</si>
  <si>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</si>
  <si>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</si>
  <si>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</si>
  <si>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</si>
  <si>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</si>
  <si>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</si>
  <si>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</si>
  <si>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</si>
  <si>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</si>
  <si>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</si>
  <si>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</si>
  <si>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</si>
  <si>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</si>
  <si>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</si>
  <si>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</si>
  <si>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</si>
  <si>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</si>
  <si>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</si>
  <si>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</si>
  <si>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</si>
  <si>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</si>
  <si>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</si>
  <si>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</si>
  <si>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</si>
  <si>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</si>
  <si>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</si>
  <si>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</si>
  <si>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</si>
  <si>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</si>
  <si>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</si>
  <si>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</si>
  <si>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</si>
  <si>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</si>
  <si>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</si>
  <si>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</si>
  <si>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</si>
  <si>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</si>
  <si>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</si>
  <si>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</si>
  <si>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</si>
  <si>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</si>
  <si>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</si>
  <si>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</si>
  <si>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</si>
  <si>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</si>
  <si>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</si>
  <si>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</si>
  <si>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</si>
  <si>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</si>
  <si>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</si>
  <si>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</si>
  <si>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</si>
  <si>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</si>
  <si>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</si>
  <si>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</si>
  <si>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</si>
  <si>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</si>
  <si>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</si>
  <si>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</si>
  <si>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</si>
  <si>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</si>
  <si>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</si>
  <si>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</si>
  <si>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</si>
  <si>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</si>
  <si>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</si>
  <si>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</si>
  <si>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</si>
  <si>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</si>
  <si>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</si>
  <si>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</si>
  <si>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</si>
  <si>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</si>
  <si>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</si>
  <si>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</si>
  <si>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</si>
  <si>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</si>
  <si>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</si>
  <si>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</si>
  <si>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</si>
  <si>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</si>
  <si>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</si>
  <si>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</si>
  <si>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</si>
  <si>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</si>
  <si>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</si>
  <si>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</si>
  <si>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</si>
  <si>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</si>
  <si>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</si>
  <si>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</si>
  <si>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</si>
  <si>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</si>
  <si>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</si>
  <si>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</si>
  <si>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</si>
  <si>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</si>
  <si>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</si>
  <si>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</si>
  <si>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</si>
  <si>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</si>
  <si>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</si>
  <si>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</si>
  <si>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</si>
  <si>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</si>
  <si>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</si>
  <si>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</si>
  <si>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</si>
  <si>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</si>
  <si>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</si>
  <si>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</si>
  <si>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</si>
  <si>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</si>
  <si>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</si>
  <si>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</si>
  <si>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</si>
  <si>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</si>
  <si>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</si>
  <si>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</si>
  <si>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</si>
  <si>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</si>
  <si>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</si>
  <si>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</si>
  <si>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</si>
  <si>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</si>
  <si>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</si>
  <si>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</si>
  <si>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</si>
  <si>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</si>
  <si>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</si>
  <si>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</si>
  <si>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</si>
  <si>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</si>
  <si>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</si>
  <si>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</si>
  <si>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</si>
  <si>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</si>
  <si>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</si>
  <si>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</si>
  <si>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</si>
  <si>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</si>
  <si>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</si>
  <si>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</si>
  <si>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</si>
  <si>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</si>
  <si>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</si>
  <si>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</si>
  <si>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</si>
  <si>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</si>
  <si>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</si>
  <si>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</si>
  <si>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</si>
  <si>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</si>
  <si>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</si>
  <si>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</si>
  <si>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</si>
  <si>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</si>
  <si>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</si>
  <si>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</si>
  <si>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</si>
  <si>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</si>
  <si>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</si>
  <si>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</si>
  <si>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</si>
  <si>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</si>
  <si>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</si>
  <si>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</si>
  <si>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</si>
  <si>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</si>
  <si>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</si>
  <si>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</si>
  <si>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</si>
  <si>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</si>
  <si>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</si>
  <si>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</si>
  <si>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</si>
  <si>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</si>
  <si>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</si>
  <si>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</si>
  <si>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</si>
  <si>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</si>
  <si>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</si>
  <si>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</si>
  <si>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</si>
  <si>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</si>
  <si>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</si>
  <si>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</si>
  <si>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</si>
  <si>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</si>
  <si>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</si>
  <si>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</si>
  <si>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</si>
  <si>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</si>
  <si>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</si>
  <si>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</si>
  <si>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</si>
  <si>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</si>
  <si>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</si>
  <si>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</si>
  <si>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</si>
  <si>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</si>
  <si>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</si>
  <si>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</si>
  <si>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</si>
  <si>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</si>
  <si>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</si>
  <si>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</si>
  <si>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</si>
  <si>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</si>
  <si>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</si>
  <si>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</si>
  <si>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</si>
  <si>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</si>
  <si>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</si>
  <si>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</si>
  <si>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</si>
  <si>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</si>
  <si>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</si>
  <si>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</si>
  <si>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</si>
  <si>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</si>
  <si>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</si>
  <si>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</si>
  <si>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</si>
  <si>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</si>
  <si>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</si>
  <si>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</si>
  <si>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</si>
  <si>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</si>
  <si>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</si>
  <si>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</si>
  <si>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</si>
  <si>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</si>
  <si>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</si>
  <si>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</si>
  <si>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</si>
  <si>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</si>
  <si>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</si>
  <si>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</si>
  <si>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</si>
  <si>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</si>
  <si>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</si>
  <si>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</si>
  <si>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</si>
  <si>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</si>
  <si>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</si>
  <si>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</si>
  <si>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</si>
  <si>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</si>
  <si>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</si>
  <si>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</si>
  <si>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</si>
  <si>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</si>
  <si>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</si>
  <si>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</si>
  <si>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</si>
  <si>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</si>
  <si>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</si>
  <si>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</si>
  <si>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</si>
  <si>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</si>
  <si>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</si>
  <si>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</si>
  <si>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</si>
  <si>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</si>
  <si>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</si>
  <si>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</si>
  <si>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</si>
  <si>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</si>
  <si>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</si>
  <si>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</si>
  <si>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</si>
  <si>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</si>
  <si>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</si>
  <si>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</si>
  <si>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</si>
  <si>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</si>
  <si>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</si>
  <si>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</si>
  <si>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</si>
  <si>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</si>
  <si>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</si>
  <si>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</si>
  <si>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</si>
  <si>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</si>
  <si>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</si>
  <si>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</si>
  <si>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</si>
  <si>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</si>
  <si>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</si>
  <si>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</si>
  <si>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</si>
  <si>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</si>
  <si>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</si>
  <si>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</si>
  <si>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</si>
  <si>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</si>
  <si>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</si>
  <si>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</si>
  <si>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</si>
  <si>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</si>
  <si>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</si>
  <si>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</si>
  <si>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</si>
  <si>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</si>
  <si>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</si>
  <si>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</si>
  <si>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</si>
  <si>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</si>
  <si>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</si>
  <si>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</si>
  <si>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</si>
  <si>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</si>
  <si>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</si>
  <si>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</si>
  <si>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</si>
  <si>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</si>
  <si>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</si>
  <si>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</si>
  <si>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</si>
  <si>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</si>
  <si>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</si>
  <si>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</si>
  <si>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</si>
  <si>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</si>
  <si>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</si>
  <si>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</si>
  <si>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</si>
  <si>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</si>
  <si>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</si>
  <si>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</si>
  <si>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</si>
  <si>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</si>
  <si>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</si>
  <si>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</si>
  <si>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</si>
  <si>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</si>
  <si>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</si>
  <si>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</si>
  <si>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</si>
  <si>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</si>
  <si>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</si>
  <si>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</si>
  <si>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</si>
  <si>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</si>
  <si>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</si>
  <si>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</si>
  <si>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</si>
  <si>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</si>
  <si>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</si>
  <si>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</si>
  <si>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</si>
  <si>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</si>
  <si>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</si>
  <si>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</si>
  <si>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</si>
  <si>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</si>
  <si>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</si>
  <si>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</si>
  <si>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</si>
  <si>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</si>
  <si>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</si>
  <si>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</si>
  <si>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</si>
  <si>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</si>
  <si>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</si>
  <si>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</si>
  <si>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</si>
  <si>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</si>
  <si>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</si>
  <si>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</si>
  <si>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</si>
  <si>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</si>
  <si>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</si>
  <si>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</si>
  <si>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</si>
  <si>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</si>
  <si>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</si>
  <si>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</si>
  <si>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</si>
  <si>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</si>
  <si>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</si>
  <si>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</si>
  <si>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</si>
  <si>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</si>
  <si>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</si>
  <si>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</si>
  <si>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</si>
  <si>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</si>
  <si>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</si>
  <si>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</si>
  <si>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</si>
  <si>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</si>
  <si>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</si>
  <si>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</si>
  <si>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</si>
  <si>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</si>
  <si>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</si>
  <si>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</si>
  <si>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</si>
  <si>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</si>
  <si>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</si>
  <si>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</si>
  <si>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</si>
  <si>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</si>
  <si>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</si>
  <si>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</si>
  <si>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</si>
  <si>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</si>
  <si>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</si>
  <si>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</si>
  <si>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</si>
  <si>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</si>
  <si>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</si>
  <si>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</si>
  <si>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</si>
  <si>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</si>
  <si>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</si>
  <si>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</si>
  <si>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</si>
  <si>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</si>
  <si>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</si>
  <si>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</si>
  <si>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</si>
  <si>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</si>
  <si>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</si>
  <si>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</si>
  <si>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</si>
  <si>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</si>
  <si>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</si>
  <si>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</si>
  <si>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</si>
  <si>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</si>
  <si>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</si>
  <si>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</si>
  <si>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</si>
  <si>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</si>
  <si>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</si>
  <si>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</si>
  <si>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</si>
  <si>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</si>
  <si>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</si>
  <si>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</si>
  <si>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</si>
  <si>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</si>
  <si>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</si>
  <si>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</si>
  <si>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</si>
  <si>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</si>
  <si>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</si>
  <si>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</si>
  <si>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</si>
  <si>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</si>
  <si>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</si>
  <si>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</si>
  <si>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</si>
  <si>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</si>
  <si>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</si>
  <si>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</si>
  <si>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</si>
  <si>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</si>
  <si>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</si>
  <si>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</si>
  <si>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</si>
  <si>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</si>
  <si>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</si>
  <si>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</si>
  <si>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</si>
  <si>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</si>
  <si>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</si>
  <si>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</si>
  <si>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</si>
  <si>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</si>
  <si>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</si>
  <si>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</si>
  <si>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</si>
  <si>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</si>
  <si>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</si>
  <si>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</si>
  <si>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</si>
  <si>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</si>
  <si>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</si>
  <si>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</si>
  <si>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</si>
  <si>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</si>
  <si>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</si>
  <si>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</si>
  <si>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</si>
  <si>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</si>
  <si>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</si>
  <si>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</si>
  <si>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</si>
  <si>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</si>
  <si>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</si>
  <si>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</si>
  <si>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</si>
  <si>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</si>
  <si>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</si>
  <si>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</si>
  <si>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</si>
  <si>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</si>
  <si>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</si>
  <si>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</si>
  <si>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</si>
  <si>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</si>
  <si>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</si>
  <si>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</si>
  <si>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</si>
  <si>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</si>
  <si>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</si>
  <si>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</si>
  <si>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</si>
  <si>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</si>
  <si>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</si>
  <si>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</si>
  <si>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</si>
  <si>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</si>
  <si>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</si>
  <si>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</si>
  <si>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</si>
  <si>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</si>
  <si>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</si>
  <si>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</si>
  <si>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</si>
  <si>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</si>
  <si>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</si>
  <si>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</si>
  <si>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</si>
  <si>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</si>
  <si>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</si>
  <si>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</si>
  <si>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</si>
  <si>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</si>
  <si>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</si>
  <si>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</si>
  <si>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</si>
  <si>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</si>
  <si>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</si>
  <si>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</si>
  <si>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</si>
  <si>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</si>
  <si>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</si>
  <si>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</si>
  <si>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</si>
  <si>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</si>
  <si>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</si>
  <si>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</si>
  <si>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</si>
  <si>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</si>
  <si>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</si>
  <si>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</si>
  <si>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</si>
  <si>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</si>
  <si>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</si>
  <si>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</si>
  <si>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</si>
  <si>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</si>
  <si>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</si>
  <si>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</si>
  <si>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</si>
  <si>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</si>
  <si>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</si>
  <si>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</si>
  <si>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</si>
  <si>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</si>
  <si>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</si>
  <si>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</si>
  <si>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</si>
  <si>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</si>
  <si>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</si>
  <si>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</si>
  <si>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</si>
  <si>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</si>
  <si>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</si>
  <si>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</si>
  <si>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</si>
  <si>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</si>
  <si>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</si>
  <si>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</si>
  <si>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</si>
  <si>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</si>
  <si>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</si>
  <si>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</si>
  <si>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</si>
  <si>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</si>
  <si>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</si>
  <si>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</si>
  <si>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</si>
  <si>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</si>
  <si>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</si>
  <si>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</si>
  <si>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</si>
  <si>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</si>
  <si>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</si>
  <si>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</si>
  <si>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</si>
  <si>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</si>
  <si>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</si>
  <si>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</si>
  <si>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</si>
  <si>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</si>
  <si>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</si>
  <si>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</si>
  <si>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</si>
  <si>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</si>
  <si>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</si>
  <si>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</si>
  <si>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</si>
  <si>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</si>
  <si>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</si>
  <si>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</si>
  <si>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</si>
  <si>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</si>
  <si>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</si>
  <si>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</si>
  <si>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</si>
  <si>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</si>
  <si>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</si>
  <si>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</si>
  <si>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</si>
  <si>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</si>
  <si>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</si>
  <si>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</si>
  <si>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</si>
  <si>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</si>
  <si>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</si>
  <si>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</si>
  <si>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</si>
  <si>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</si>
  <si>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</si>
  <si>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</si>
  <si>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</si>
  <si>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</si>
  <si>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</si>
  <si>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</si>
  <si>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</si>
  <si>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</si>
  <si>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</si>
  <si>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</si>
  <si>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</si>
  <si>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</si>
  <si>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</si>
  <si>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</si>
  <si>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</si>
  <si>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</si>
  <si>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</si>
  <si>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</si>
  <si>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</si>
  <si>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</si>
  <si>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</si>
  <si>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</si>
  <si>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</si>
  <si>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</si>
  <si>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</si>
  <si>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</si>
  <si>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</si>
  <si>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</si>
  <si>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</si>
  <si>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</si>
  <si>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</si>
  <si>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</si>
  <si>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</si>
  <si>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</si>
  <si>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</si>
  <si>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</si>
  <si>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</si>
  <si>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</si>
  <si>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</si>
  <si>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</si>
  <si>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</si>
  <si>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</si>
  <si>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</si>
  <si>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</si>
  <si>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</si>
  <si>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</si>
  <si>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</si>
  <si>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</si>
  <si>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</si>
  <si>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</si>
  <si>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</si>
  <si>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</si>
  <si>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</si>
  <si>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</si>
  <si>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</si>
  <si>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</si>
  <si>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</si>
  <si>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</si>
  <si>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</si>
  <si>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</si>
  <si>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</si>
  <si>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</si>
  <si>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</si>
  <si>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</si>
  <si>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</si>
  <si>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</si>
  <si>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</si>
  <si>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</si>
  <si>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</si>
  <si>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</si>
  <si>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</si>
  <si>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</si>
  <si>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</si>
  <si>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</si>
  <si>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</si>
  <si>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</si>
  <si>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</si>
  <si>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</si>
  <si>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</si>
  <si>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</si>
  <si>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</si>
  <si>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</si>
  <si>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</si>
  <si>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</si>
  <si>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</si>
  <si>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</si>
  <si>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</si>
  <si>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</si>
  <si>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</si>
  <si>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</si>
  <si>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</si>
  <si>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</si>
  <si>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</si>
  <si>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</si>
  <si>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</si>
  <si>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</si>
  <si>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</si>
  <si>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</si>
  <si>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</si>
  <si>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</si>
  <si>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</si>
  <si>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</si>
  <si>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</si>
  <si>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</si>
  <si>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</si>
  <si>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</si>
  <si>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</si>
  <si>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</si>
  <si>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</si>
  <si>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</si>
  <si>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</si>
  <si>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</si>
  <si>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</si>
  <si>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</si>
  <si>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</si>
  <si>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</si>
  <si>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</si>
  <si>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</si>
  <si>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</si>
  <si>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</si>
  <si>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</si>
  <si>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</si>
  <si>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</si>
  <si>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</si>
  <si>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</si>
  <si>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</si>
  <si>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</si>
  <si>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</si>
  <si>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</si>
  <si>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</si>
  <si>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</si>
  <si>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</si>
  <si>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</si>
  <si>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</si>
  <si>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</si>
  <si>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</si>
  <si>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</si>
  <si>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</si>
  <si>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</si>
  <si>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</si>
  <si>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</si>
  <si>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</si>
  <si>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</si>
  <si>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</si>
  <si>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</si>
  <si>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</si>
  <si>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</si>
  <si>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</si>
  <si>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</si>
  <si>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</si>
  <si>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</si>
  <si>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</si>
  <si>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</si>
  <si>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</si>
  <si>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</si>
  <si>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</si>
  <si>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</si>
  <si>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</si>
  <si>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</si>
  <si>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</si>
  <si>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</si>
  <si>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</si>
  <si>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</si>
  <si>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</si>
  <si>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</si>
  <si>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</si>
  <si>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</si>
  <si>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</si>
  <si>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</si>
  <si>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</si>
  <si>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</si>
  <si>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</si>
  <si>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</si>
  <si>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</si>
  <si>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</si>
  <si>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</si>
  <si>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</si>
  <si>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</si>
  <si>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</si>
  <si>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</si>
  <si>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</si>
  <si>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</si>
  <si>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</si>
  <si>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</si>
  <si>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</si>
  <si>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</si>
  <si>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</si>
  <si>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</si>
  <si>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</si>
  <si>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</si>
  <si>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</si>
  <si>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</si>
  <si>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</si>
  <si>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</si>
  <si>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</si>
  <si>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</si>
  <si>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</si>
  <si>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</si>
  <si>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</si>
  <si>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</si>
  <si>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</si>
  <si>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</si>
  <si>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</si>
  <si>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</si>
  <si>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</si>
  <si>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</si>
  <si>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</si>
  <si>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</si>
  <si>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</si>
  <si>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</si>
  <si>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</si>
  <si>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</si>
  <si>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</si>
  <si>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</si>
  <si>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</si>
  <si>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</si>
  <si>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</si>
  <si>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</si>
  <si>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</si>
  <si>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</si>
  <si>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</si>
  <si>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</si>
  <si>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</si>
  <si>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</si>
  <si>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</si>
  <si>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</si>
  <si>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</si>
  <si>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</si>
  <si>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</si>
  <si>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</si>
  <si>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</si>
  <si>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</si>
  <si>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</si>
  <si>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</si>
  <si>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</si>
  <si>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</si>
  <si>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</si>
  <si>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</si>
  <si>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</si>
  <si>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</si>
  <si>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</si>
  <si>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</si>
  <si>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</si>
  <si>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</si>
  <si>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</si>
  <si>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</si>
  <si>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</si>
  <si>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</si>
  <si>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</si>
  <si>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</si>
  <si>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</si>
  <si>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</si>
  <si>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</si>
  <si>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</si>
  <si>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</si>
  <si>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</si>
  <si>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</si>
  <si>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</si>
  <si>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</si>
  <si>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</si>
  <si>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</si>
  <si>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</si>
  <si>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</si>
  <si>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</si>
  <si>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</si>
  <si>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</si>
  <si>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</si>
  <si>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</si>
  <si>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</si>
  <si>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</si>
  <si>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</si>
  <si>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</si>
  <si>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</si>
  <si>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</si>
  <si>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</si>
  <si>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</si>
  <si>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</si>
  <si>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</si>
  <si>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</si>
  <si>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</si>
  <si>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</si>
  <si>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</si>
  <si>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</si>
  <si>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</si>
  <si>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</si>
  <si>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</si>
  <si>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</si>
  <si>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</si>
  <si>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</si>
  <si>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</si>
  <si>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</si>
  <si>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</si>
  <si>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</si>
  <si>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</si>
  <si>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</si>
  <si>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</si>
  <si>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</si>
  <si>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</si>
  <si>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</si>
  <si>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</si>
  <si>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</si>
  <si>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</si>
  <si>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</si>
  <si>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</si>
  <si>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</si>
  <si>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</si>
  <si>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</si>
  <si>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</si>
  <si>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</si>
  <si>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</si>
  <si>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</si>
  <si>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</si>
  <si>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</si>
  <si>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</si>
  <si>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</si>
  <si>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</si>
  <si>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</si>
  <si>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</si>
  <si>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</si>
  <si>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</si>
  <si>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</si>
  <si>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</si>
  <si>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</si>
  <si>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</si>
  <si>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</si>
  <si>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</si>
  <si>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</si>
  <si>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</si>
  <si>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</si>
  <si>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</si>
  <si>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</si>
  <si>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</si>
  <si>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</si>
  <si>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</si>
  <si>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</si>
  <si>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</si>
  <si>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</si>
  <si>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</si>
  <si>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</si>
  <si>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</si>
  <si>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</si>
  <si>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</si>
  <si>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</si>
  <si>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</si>
  <si>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</si>
  <si>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</si>
  <si>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</si>
  <si>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</si>
  <si>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</si>
  <si>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</si>
  <si>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</si>
  <si>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</si>
  <si>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</si>
  <si>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</si>
  <si>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</si>
  <si>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</si>
  <si>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</si>
  <si>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</si>
  <si>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</si>
  <si>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</si>
  <si>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</si>
  <si>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</si>
  <si>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</si>
  <si>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</si>
  <si>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</si>
  <si>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</si>
  <si>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</si>
  <si>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</si>
  <si>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</si>
  <si>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</si>
  <si>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</si>
  <si>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</si>
  <si>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</si>
  <si>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</si>
  <si>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</si>
  <si>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</si>
  <si>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</si>
  <si>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</si>
  <si>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</si>
  <si>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</si>
  <si>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</si>
  <si>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</si>
  <si>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</si>
  <si>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</si>
  <si>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</si>
  <si>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</si>
  <si>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</si>
  <si>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</si>
  <si>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</si>
  <si>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</si>
  <si>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</si>
  <si>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</si>
  <si>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</si>
  <si>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</si>
  <si>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</si>
  <si>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</si>
  <si>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</si>
  <si>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</si>
  <si>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</si>
  <si>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</si>
  <si>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</si>
  <si>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</si>
  <si>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</si>
  <si>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</si>
  <si>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</si>
  <si>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</si>
  <si>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</si>
  <si>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</si>
  <si>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</si>
  <si>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</si>
  <si>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</si>
  <si>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</si>
  <si>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</si>
  <si>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</si>
  <si>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</si>
  <si>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</si>
  <si>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</si>
  <si>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</si>
  <si>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</si>
  <si>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</si>
  <si>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</si>
  <si>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</si>
  <si>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</si>
  <si>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</si>
  <si>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</si>
  <si>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</si>
  <si>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</si>
  <si>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</si>
  <si>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</si>
  <si>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</si>
  <si>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</si>
  <si>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</si>
  <si>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</si>
  <si>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</si>
  <si>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</si>
  <si>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</si>
  <si>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</si>
  <si>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</si>
  <si>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</si>
  <si>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</si>
  <si>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</si>
  <si>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</si>
  <si>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</si>
  <si>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</si>
  <si>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</si>
  <si>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</si>
  <si>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</si>
  <si>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</si>
  <si>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</si>
  <si>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</si>
  <si>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</si>
  <si>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</si>
  <si>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</si>
  <si>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</si>
  <si>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</si>
  <si>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</si>
  <si>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</si>
  <si>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</si>
  <si>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</si>
  <si>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</si>
  <si>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</si>
  <si>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</si>
  <si>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</si>
  <si>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</si>
  <si>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</si>
  <si>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</si>
  <si>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</si>
  <si>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</si>
  <si>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</si>
  <si>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</si>
  <si>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</si>
  <si>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</si>
  <si>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</si>
  <si>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</si>
  <si>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</si>
  <si>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</si>
  <si>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</si>
  <si>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</si>
  <si>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</si>
  <si>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</si>
  <si>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</si>
  <si>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</si>
  <si>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</si>
  <si>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</si>
  <si>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</si>
  <si>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</si>
  <si>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</si>
  <si>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</si>
  <si>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</si>
  <si>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</si>
  <si>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</si>
  <si>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</si>
  <si>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</si>
  <si>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</si>
  <si>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</si>
  <si>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</si>
  <si>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</si>
  <si>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</si>
  <si>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</si>
  <si>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</si>
  <si>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</si>
  <si>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</si>
  <si>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</si>
  <si>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</si>
  <si>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</si>
  <si>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</si>
  <si>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</si>
  <si>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</si>
  <si>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</si>
  <si>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</si>
  <si>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</si>
  <si>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</si>
  <si>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</si>
  <si>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</si>
  <si>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</si>
  <si>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</si>
  <si>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</si>
  <si>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</si>
  <si>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</si>
  <si>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</si>
  <si>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</si>
  <si>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</si>
  <si>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</si>
  <si>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</si>
  <si>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</si>
  <si>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</si>
  <si>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</si>
  <si>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</si>
  <si>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</si>
  <si>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</si>
  <si>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</si>
  <si>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</si>
  <si>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</si>
  <si>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</si>
  <si>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</si>
  <si>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</si>
  <si>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</si>
  <si>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</si>
  <si>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</si>
  <si>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</si>
  <si>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</si>
  <si>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</si>
  <si>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</si>
  <si>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</si>
  <si>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</si>
  <si>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</si>
  <si>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</si>
  <si>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</si>
  <si>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</si>
  <si>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</si>
  <si>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</si>
  <si>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</si>
  <si>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</si>
  <si>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</si>
  <si>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</si>
  <si>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</si>
  <si>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</si>
  <si>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</si>
  <si>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</si>
  <si>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</si>
  <si>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</si>
  <si>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</si>
  <si>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</si>
  <si>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</si>
  <si>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</si>
  <si>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</si>
  <si>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</si>
  <si>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</si>
  <si>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</si>
  <si>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</si>
  <si>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</si>
  <si>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</si>
  <si>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</si>
  <si>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</si>
  <si>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</si>
  <si>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</si>
  <si>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</si>
  <si>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</si>
  <si>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</si>
  <si>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</si>
  <si>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</si>
  <si>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</si>
  <si>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</si>
  <si>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</si>
  <si>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</si>
  <si>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</si>
  <si>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</si>
  <si>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</si>
  <si>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</si>
  <si>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</si>
  <si>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</si>
  <si>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</si>
  <si>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</si>
  <si>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</si>
  <si>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</si>
  <si>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</si>
  <si>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</si>
  <si>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</si>
  <si>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</si>
  <si>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</si>
  <si>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</si>
  <si>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</si>
  <si>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</si>
  <si>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</si>
  <si>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</si>
  <si>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</si>
  <si>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</si>
  <si>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</si>
  <si>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</si>
  <si>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</si>
  <si>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</si>
  <si>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</si>
  <si>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</si>
  <si>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</si>
  <si>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</si>
  <si>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</si>
  <si>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</si>
  <si>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</si>
  <si>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</si>
  <si>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</si>
  <si>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</si>
  <si>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</si>
  <si>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</si>
  <si>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</si>
  <si>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</si>
  <si>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</si>
  <si>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</si>
  <si>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</si>
  <si>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</si>
  <si>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</si>
  <si>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</si>
  <si>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</si>
  <si>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</si>
  <si>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</si>
  <si>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</si>
  <si>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</si>
  <si>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</si>
  <si>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</si>
  <si>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</si>
  <si>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</si>
  <si>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</si>
  <si>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</si>
  <si>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</si>
  <si>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</si>
  <si>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</si>
  <si>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</si>
  <si>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</si>
  <si>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</si>
  <si>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</si>
  <si>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</si>
  <si>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</si>
  <si>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</si>
  <si>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</si>
  <si>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</si>
  <si>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</si>
  <si>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</si>
  <si>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</si>
  <si>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</si>
  <si>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</si>
  <si>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</si>
  <si>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</si>
  <si>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</si>
  <si>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</si>
  <si>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</si>
  <si>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</si>
  <si>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</si>
  <si>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</si>
  <si>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</si>
  <si>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</si>
  <si>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</si>
  <si>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</si>
  <si>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</si>
  <si>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</si>
  <si>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</si>
  <si>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</si>
  <si>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</si>
  <si>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</si>
  <si>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</si>
  <si>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</si>
  <si>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</si>
  <si>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</si>
  <si>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</si>
  <si>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</si>
  <si>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</si>
  <si>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</si>
  <si>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</si>
  <si>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</si>
  <si>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</si>
  <si>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</si>
  <si>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</si>
  <si>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</si>
  <si>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</si>
  <si>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</si>
  <si>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</si>
  <si>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</si>
  <si>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</si>
  <si>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</si>
  <si>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</si>
  <si>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</si>
  <si>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</si>
  <si>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</si>
  <si>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</si>
  <si>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</si>
  <si>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</si>
  <si>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</si>
  <si>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</si>
  <si>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</si>
  <si>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</si>
  <si>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</si>
  <si>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</si>
  <si>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</si>
  <si>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</si>
  <si>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</si>
  <si>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</si>
  <si>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</si>
  <si>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</si>
  <si>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</si>
  <si>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</si>
  <si>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</si>
  <si>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</si>
  <si>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</si>
  <si>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</si>
  <si>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</si>
  <si>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</si>
  <si>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</si>
  <si>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</si>
  <si>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</si>
  <si>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</si>
  <si>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</si>
  <si>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</si>
  <si>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</si>
  <si>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</si>
  <si>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</si>
  <si>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</si>
  <si>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</si>
  <si>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</si>
  <si>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</si>
  <si>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</si>
  <si>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</si>
  <si>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</si>
  <si>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</si>
  <si>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</si>
  <si>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</si>
  <si>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</si>
  <si>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</si>
  <si>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</si>
  <si>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</si>
  <si>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</si>
  <si>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</si>
  <si>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</si>
  <si>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</si>
  <si>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</si>
  <si>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</si>
  <si>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</si>
  <si>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</si>
  <si>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</si>
  <si>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</si>
  <si>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</si>
  <si>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</si>
  <si>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</si>
  <si>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</si>
  <si>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</si>
  <si>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</si>
  <si>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</si>
  <si>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</si>
  <si>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</si>
  <si>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</si>
  <si>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</si>
  <si>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</si>
  <si>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</si>
  <si>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</si>
  <si>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</si>
  <si>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</si>
  <si>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</si>
  <si>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</si>
  <si>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</si>
  <si>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</si>
  <si>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</si>
  <si>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</si>
  <si>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</si>
  <si>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</si>
  <si>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</si>
  <si>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</si>
  <si>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</si>
  <si>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</si>
  <si>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</si>
  <si>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</si>
  <si>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</si>
  <si>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</si>
  <si>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</si>
  <si>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</si>
  <si>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</si>
  <si>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</si>
  <si>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</si>
  <si>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</si>
  <si>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</si>
  <si>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</si>
  <si>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</si>
  <si>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</si>
  <si>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</si>
  <si>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</si>
  <si>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</si>
  <si>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</si>
  <si>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</si>
  <si>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</si>
  <si>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</si>
  <si>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</si>
  <si>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</si>
  <si>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</si>
  <si>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</si>
  <si>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</si>
  <si>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</si>
  <si>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</si>
  <si>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</si>
  <si>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</si>
  <si>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</si>
  <si>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</si>
  <si>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</si>
  <si>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</si>
  <si>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</si>
  <si>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</si>
  <si>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</si>
  <si>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</si>
  <si>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</si>
  <si>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</si>
  <si>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</si>
  <si>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</si>
  <si>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</si>
  <si>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</si>
  <si>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</si>
  <si>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</si>
  <si>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</si>
  <si>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</si>
  <si>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</si>
  <si>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</si>
  <si>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</si>
  <si>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</si>
  <si>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</si>
  <si>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</si>
  <si>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</si>
  <si>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</si>
  <si>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</si>
  <si>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</si>
  <si>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</si>
  <si>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</si>
  <si>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</si>
  <si>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</si>
  <si>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</si>
  <si>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</si>
  <si>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</si>
  <si>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</si>
  <si>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</si>
  <si>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</si>
  <si>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</si>
  <si>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</si>
  <si>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</si>
  <si>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</si>
  <si>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</si>
  <si>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</si>
  <si>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</si>
  <si>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</si>
  <si>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</si>
  <si>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</si>
  <si>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</si>
  <si>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</si>
  <si>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</si>
  <si>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</si>
  <si>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</si>
  <si>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</si>
  <si>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</si>
  <si>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</si>
  <si>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</si>
  <si>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</si>
  <si>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</si>
  <si>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</si>
  <si>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</si>
  <si>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</si>
  <si>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</si>
  <si>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</si>
  <si>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</si>
  <si>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</si>
  <si>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</si>
  <si>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</si>
  <si>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</si>
  <si>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</si>
  <si>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</si>
  <si>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</si>
  <si>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</si>
  <si>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</si>
  <si>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</si>
  <si>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</si>
  <si>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</si>
  <si>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</si>
  <si>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</si>
  <si>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</si>
  <si>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</si>
  <si>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</si>
  <si>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</si>
  <si>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</si>
  <si>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</si>
  <si>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</si>
  <si>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</si>
  <si>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</si>
  <si>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</si>
  <si>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</si>
  <si>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</si>
  <si>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</si>
  <si>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</si>
  <si>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</si>
  <si>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</si>
  <si>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</si>
  <si>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</si>
  <si>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</si>
  <si>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</si>
  <si>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</si>
  <si>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</si>
  <si>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</si>
  <si>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</si>
  <si>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</si>
  <si>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</si>
  <si>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</si>
  <si>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</si>
  <si>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</si>
  <si>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</si>
  <si>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</si>
  <si>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</si>
  <si>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</si>
  <si>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</si>
  <si>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</si>
  <si>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</si>
  <si>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</si>
  <si>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</si>
  <si>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</si>
  <si>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</si>
  <si>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</si>
  <si>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</si>
  <si>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</si>
  <si>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</si>
  <si>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</si>
  <si>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</si>
  <si>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</si>
  <si>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</si>
  <si>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</si>
  <si>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</si>
  <si>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</si>
  <si>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</si>
  <si>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</si>
  <si>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</si>
  <si>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</si>
  <si>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</si>
  <si>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</si>
  <si>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</si>
  <si>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</si>
  <si>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</si>
  <si>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</si>
  <si>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</si>
  <si>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</si>
  <si>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</si>
  <si>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</si>
  <si>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</si>
  <si>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</si>
  <si>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</si>
  <si>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</si>
  <si>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</si>
  <si>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</si>
  <si>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</si>
  <si>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</si>
  <si>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</si>
  <si>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</si>
  <si>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</si>
  <si>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</si>
  <si>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</si>
  <si>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</si>
  <si>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</si>
  <si>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</si>
  <si>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</si>
  <si>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</si>
  <si>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</si>
  <si>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</si>
  <si>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</si>
  <si>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</si>
  <si>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</si>
  <si>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</si>
  <si>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</si>
  <si>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</si>
  <si>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</si>
  <si>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</si>
  <si>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</si>
  <si>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</si>
  <si>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</si>
  <si>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</si>
  <si>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</si>
  <si>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</si>
  <si>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</si>
  <si>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</si>
  <si>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</si>
  <si>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</si>
  <si>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</si>
  <si>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</si>
  <si>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</si>
  <si>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</si>
  <si>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</si>
  <si>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</si>
  <si>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</si>
  <si>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</si>
  <si>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</si>
  <si>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</si>
  <si>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</si>
  <si>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</si>
  <si>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</si>
  <si>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</si>
  <si>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</si>
  <si>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</si>
  <si>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</si>
  <si>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</si>
  <si>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</si>
  <si>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</si>
  <si>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</si>
  <si>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</si>
  <si>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</si>
  <si>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</si>
  <si>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</si>
  <si>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</si>
  <si>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</si>
  <si>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</si>
  <si>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</si>
  <si>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</si>
  <si>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</si>
  <si>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</si>
  <si>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</si>
  <si>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</si>
  <si>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</si>
  <si>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</si>
  <si>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</si>
  <si>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</si>
  <si>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</si>
  <si>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</si>
  <si>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</si>
  <si>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</si>
  <si>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</si>
  <si>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</si>
  <si>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</si>
  <si>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</si>
  <si>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</si>
  <si>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</si>
  <si>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</si>
  <si>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</si>
  <si>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</si>
  <si>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</si>
  <si>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</si>
  <si>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</si>
  <si>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</si>
  <si>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</si>
  <si>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</si>
  <si>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</si>
  <si>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</si>
  <si>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</si>
  <si>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</si>
  <si>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</si>
  <si>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</si>
  <si>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</si>
  <si>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</si>
  <si>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</si>
  <si>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</si>
  <si>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</si>
  <si>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</si>
  <si>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</si>
  <si>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</si>
  <si>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</si>
  <si>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</si>
  <si>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</si>
  <si>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</si>
  <si>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</si>
  <si>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</si>
  <si>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</si>
  <si>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</si>
  <si>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</si>
  <si>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</si>
  <si>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</si>
  <si>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</si>
  <si>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</si>
  <si>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</si>
  <si>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</si>
  <si>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</si>
  <si>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</si>
  <si>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</si>
  <si>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</si>
  <si>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</si>
  <si>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</si>
  <si>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</si>
  <si>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</si>
  <si>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</si>
  <si>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</si>
  <si>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</si>
  <si>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</si>
  <si>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</si>
  <si>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</si>
  <si>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</si>
  <si>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</si>
  <si>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</si>
  <si>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</si>
  <si>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</si>
  <si>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</si>
  <si>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</si>
  <si>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</si>
  <si>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</si>
  <si>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</si>
  <si>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</si>
  <si>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</si>
  <si>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</si>
  <si>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</si>
  <si>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</si>
  <si>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</si>
  <si>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</si>
  <si>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</si>
  <si>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</si>
  <si>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</si>
  <si>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</si>
  <si>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</si>
  <si>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</si>
  <si>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</si>
  <si>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</si>
  <si>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</si>
  <si>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</si>
  <si>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</si>
  <si>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</si>
  <si>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</si>
  <si>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</si>
  <si>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</si>
  <si>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</si>
  <si>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</si>
  <si>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</si>
  <si>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</si>
  <si>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</si>
  <si>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</si>
  <si>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</si>
  <si>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</si>
  <si>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</si>
  <si>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</si>
  <si>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</si>
  <si>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</si>
  <si>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</si>
  <si>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</si>
  <si>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</si>
  <si>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</si>
  <si>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</si>
  <si>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</si>
  <si>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</si>
  <si>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</si>
  <si>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</si>
  <si>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</si>
  <si>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</si>
  <si>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</si>
  <si>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</si>
  <si>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</si>
  <si>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</si>
  <si>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</si>
  <si>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</si>
  <si>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</si>
  <si>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</si>
  <si>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</si>
  <si>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</si>
  <si>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</si>
  <si>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</si>
  <si>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</si>
  <si>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</si>
  <si>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</si>
  <si>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</si>
  <si>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</si>
  <si>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</si>
  <si>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</si>
  <si>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</si>
  <si>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</si>
  <si>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</si>
  <si>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</si>
  <si>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</si>
  <si>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</si>
  <si>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</si>
  <si>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</si>
  <si>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</si>
  <si>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</si>
  <si>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</si>
  <si>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</si>
  <si>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</si>
  <si>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</si>
  <si>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</si>
  <si>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</si>
  <si>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</si>
  <si>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</si>
  <si>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</si>
  <si>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</si>
  <si>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</si>
  <si>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</si>
  <si>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</si>
  <si>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</si>
  <si>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</si>
  <si>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</si>
  <si>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</si>
  <si>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</si>
  <si>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</si>
  <si>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</si>
  <si>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</si>
  <si>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</si>
  <si>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</si>
  <si>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</si>
  <si>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</si>
  <si>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</si>
  <si>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</si>
  <si>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</si>
  <si>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</si>
  <si>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</si>
  <si>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</si>
  <si>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</si>
  <si>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</si>
  <si>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</si>
  <si>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</si>
  <si>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</si>
  <si>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</si>
  <si>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</si>
  <si>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</si>
  <si>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</si>
  <si>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</si>
  <si>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</si>
  <si>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</si>
  <si>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</si>
  <si>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</si>
  <si>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</si>
  <si>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</si>
  <si>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</si>
  <si>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</si>
  <si>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</si>
  <si>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</si>
  <si>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</si>
  <si>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</si>
  <si>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</si>
  <si>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</si>
  <si>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</si>
  <si>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</si>
  <si>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</si>
  <si>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</si>
  <si>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</si>
  <si>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</si>
  <si>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</si>
  <si>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</si>
  <si>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</si>
  <si>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</si>
  <si>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</si>
  <si>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</si>
  <si>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</si>
  <si>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</si>
  <si>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</si>
  <si>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</si>
  <si>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</si>
  <si>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</si>
  <si>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</si>
  <si>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</si>
  <si>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</si>
  <si>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</si>
  <si>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</si>
  <si>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</si>
  <si>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</si>
  <si>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</si>
  <si>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</si>
  <si>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</si>
  <si>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</si>
  <si>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</si>
  <si>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</si>
  <si>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</si>
  <si>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</si>
  <si>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</si>
  <si>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</si>
  <si>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</si>
  <si>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</si>
  <si>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</si>
  <si>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</si>
  <si>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</si>
  <si>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</si>
  <si>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</si>
  <si>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</si>
  <si>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</si>
  <si>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</si>
  <si>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</si>
  <si>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</si>
  <si>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</si>
  <si>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</si>
  <si>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</si>
  <si>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</si>
  <si>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</si>
  <si>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</si>
  <si>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</si>
  <si>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</si>
  <si>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</si>
  <si>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</si>
  <si>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</si>
  <si>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</si>
  <si>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</si>
  <si>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</si>
  <si>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</si>
  <si>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</si>
  <si>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</si>
  <si>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</si>
  <si>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</si>
  <si>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</si>
  <si>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</si>
  <si>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</si>
  <si>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</si>
  <si>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</si>
  <si>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</si>
  <si>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</si>
  <si>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</si>
  <si>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</si>
  <si>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</si>
  <si>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</si>
  <si>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</si>
  <si>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</si>
  <si>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</si>
  <si>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</si>
  <si>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</si>
  <si>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</si>
  <si>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</si>
  <si>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</si>
  <si>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</si>
  <si>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</si>
  <si>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</si>
  <si>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</si>
  <si>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</si>
  <si>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</si>
  <si>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</si>
  <si>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</si>
  <si>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</si>
  <si>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</si>
  <si>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</si>
  <si>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</si>
  <si>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</si>
  <si>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</si>
  <si>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</si>
  <si>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</si>
  <si>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</si>
  <si>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</si>
  <si>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</si>
  <si>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</si>
  <si>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</si>
  <si>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</si>
  <si>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</si>
  <si>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</si>
  <si>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</si>
  <si>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</si>
  <si>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</si>
  <si>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</si>
  <si>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</si>
  <si>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</si>
  <si>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</si>
  <si>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</si>
  <si>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</si>
  <si>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</si>
  <si>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</si>
  <si>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</si>
  <si>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</si>
  <si>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</si>
  <si>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</si>
  <si>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</si>
  <si>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</si>
  <si>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</si>
  <si>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</si>
  <si>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</si>
  <si>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</si>
  <si>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</si>
  <si>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</si>
  <si>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</si>
  <si>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</si>
  <si>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</si>
  <si>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</si>
  <si>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</si>
  <si>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</si>
  <si>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</si>
  <si>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</si>
  <si>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</si>
  <si>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</si>
  <si>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</si>
  <si>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</si>
  <si>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</si>
  <si>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</si>
  <si>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</si>
  <si>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</si>
  <si>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</si>
  <si>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</si>
  <si>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</si>
  <si>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</si>
  <si>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</si>
  <si>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</si>
  <si>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</si>
  <si>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</si>
  <si>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</si>
  <si>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</si>
  <si>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</si>
  <si>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</si>
  <si>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</si>
  <si>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</si>
  <si>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</si>
  <si>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</si>
  <si>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</si>
  <si>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</si>
  <si>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</si>
  <si>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</si>
  <si>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</si>
  <si>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</si>
  <si>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</si>
  <si>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</si>
  <si>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</si>
  <si>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</si>
  <si>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</si>
  <si>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</si>
  <si>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</si>
  <si>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</si>
  <si>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</si>
  <si>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</si>
  <si>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</si>
  <si>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</si>
  <si>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</si>
  <si>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</si>
  <si>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</si>
  <si>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</si>
  <si>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</si>
  <si>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</si>
  <si>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</si>
  <si>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</si>
  <si>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</si>
  <si>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</si>
  <si>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</si>
  <si>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</si>
  <si>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</si>
  <si>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</si>
  <si>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</si>
  <si>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</si>
  <si>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</si>
  <si>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</si>
  <si>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</si>
  <si>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</si>
  <si>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</si>
  <si>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</si>
  <si>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</si>
  <si>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</si>
  <si>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</si>
  <si>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</si>
  <si>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</si>
  <si>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</si>
  <si>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</si>
  <si>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</si>
  <si>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</si>
  <si>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</si>
  <si>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</si>
  <si>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</si>
  <si>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</si>
  <si>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</si>
  <si>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</si>
  <si>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</si>
  <si>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</si>
  <si>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</si>
  <si>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</si>
  <si>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</si>
  <si>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</si>
  <si>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</si>
  <si>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</si>
  <si>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</si>
  <si>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</si>
  <si>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</si>
  <si>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</si>
  <si>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</si>
  <si>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</si>
  <si>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</si>
  <si>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</si>
  <si>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</si>
  <si>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</si>
  <si>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</si>
  <si>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</si>
  <si>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</si>
  <si>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</si>
  <si>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</si>
  <si>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</si>
  <si>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</si>
  <si>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</si>
  <si>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</si>
  <si>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</si>
  <si>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</si>
  <si>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</si>
  <si>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</si>
  <si>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</si>
  <si>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</si>
  <si>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</si>
  <si>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</si>
  <si>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</si>
  <si>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</si>
  <si>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</si>
  <si>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</si>
  <si>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</si>
  <si>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</si>
  <si>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</si>
  <si>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</si>
  <si>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</si>
  <si>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</si>
  <si>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</si>
  <si>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</si>
  <si>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</si>
  <si>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</si>
  <si>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</si>
  <si>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</si>
  <si>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</si>
  <si>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</si>
  <si>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</si>
  <si>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</si>
  <si>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</si>
  <si>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</si>
  <si>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</si>
  <si>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</si>
  <si>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</si>
  <si>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</si>
  <si>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</si>
  <si>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</si>
  <si>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</si>
  <si>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</si>
  <si>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</si>
  <si>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</si>
  <si>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</si>
  <si>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</si>
  <si>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</si>
  <si>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</si>
  <si>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</si>
  <si>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</si>
  <si>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</si>
  <si>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</si>
  <si>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</si>
  <si>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</si>
  <si>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</si>
  <si>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</si>
  <si>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</si>
  <si>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</si>
  <si>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</si>
  <si>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</si>
  <si>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</si>
  <si>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</si>
  <si>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</si>
  <si>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</si>
  <si>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</si>
  <si>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</si>
  <si>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</si>
  <si>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</si>
  <si>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</si>
  <si>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</si>
  <si>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</si>
  <si>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</si>
  <si>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</si>
  <si>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</si>
  <si>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</si>
  <si>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</si>
  <si>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</si>
  <si>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</si>
  <si>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</si>
  <si>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</si>
  <si>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</si>
  <si>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</si>
  <si>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</si>
  <si>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</si>
  <si>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</si>
  <si>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</si>
  <si>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</si>
  <si>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</si>
  <si>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</si>
  <si>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</si>
  <si>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</si>
  <si>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</si>
  <si>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</si>
  <si>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</si>
  <si>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</si>
  <si>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</si>
  <si>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</si>
  <si>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</si>
  <si>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</si>
  <si>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</si>
  <si>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</si>
  <si>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</si>
  <si>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</si>
  <si>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</si>
  <si>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</si>
  <si>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</si>
  <si>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</si>
  <si>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</si>
  <si>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</si>
  <si>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</si>
  <si>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</si>
  <si>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</si>
  <si>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</si>
  <si>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</si>
  <si>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</si>
  <si>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</si>
  <si>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</si>
  <si>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</si>
  <si>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</si>
  <si>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</si>
  <si>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</si>
  <si>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</si>
  <si>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</si>
  <si>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</si>
  <si>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</si>
  <si>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</si>
  <si>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</si>
  <si>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</si>
  <si>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</si>
  <si>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</si>
  <si>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</si>
  <si>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</si>
  <si>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</si>
  <si>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</si>
  <si>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</si>
  <si>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</si>
  <si>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</si>
  <si>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</si>
  <si>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</si>
  <si>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</si>
  <si>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</si>
  <si>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</si>
  <si>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</si>
  <si>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</si>
  <si>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</si>
  <si>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</si>
  <si>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</si>
  <si>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</si>
  <si>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</si>
  <si>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</si>
  <si>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</si>
  <si>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</si>
  <si>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</si>
  <si>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</si>
  <si>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</si>
  <si>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</si>
  <si>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</si>
  <si>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</si>
  <si>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</si>
  <si>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</si>
  <si>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</si>
  <si>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</si>
  <si>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</si>
  <si>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</si>
  <si>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</si>
  <si>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</si>
  <si>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</si>
  <si>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</si>
  <si>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</si>
  <si>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</si>
  <si>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</si>
  <si>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</si>
  <si>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</si>
  <si>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</si>
  <si>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</si>
  <si>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</si>
  <si>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</si>
  <si>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</si>
  <si>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</si>
  <si>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</si>
  <si>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</si>
  <si>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</si>
  <si>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</si>
  <si>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</si>
  <si>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</si>
  <si>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</si>
  <si>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</si>
  <si>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</si>
  <si>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</si>
  <si>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</si>
  <si>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</si>
  <si>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</si>
  <si>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</si>
  <si>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</si>
  <si>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</si>
  <si>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</si>
  <si>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</si>
  <si>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</si>
  <si>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</si>
  <si>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</si>
  <si>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</si>
  <si>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</si>
  <si>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</si>
  <si>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</si>
  <si>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</si>
  <si>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</si>
  <si>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</si>
  <si>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</si>
  <si>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</si>
  <si>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</si>
  <si>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</si>
  <si>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</si>
  <si>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</si>
  <si>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</si>
  <si>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</si>
  <si>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</si>
  <si>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</si>
  <si>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</si>
  <si>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</si>
  <si>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</si>
  <si>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</si>
  <si>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</si>
  <si>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</si>
  <si>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</si>
  <si>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</si>
  <si>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</si>
  <si>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</si>
  <si>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</si>
  <si>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</si>
  <si>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</si>
  <si>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</si>
  <si>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</si>
  <si>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</si>
  <si>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</si>
  <si>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</si>
  <si>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</si>
  <si>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</si>
  <si>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</si>
  <si>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</si>
  <si>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</si>
  <si>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</si>
  <si>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</si>
  <si>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</si>
  <si>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</si>
  <si>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</si>
  <si>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</si>
  <si>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</si>
  <si>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</si>
  <si>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</si>
  <si>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</si>
  <si>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</si>
  <si>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</si>
  <si>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</si>
  <si>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</si>
  <si>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</si>
  <si>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</si>
  <si>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</si>
  <si>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</si>
  <si>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</si>
  <si>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</si>
  <si>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</si>
  <si>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</si>
  <si>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</si>
  <si>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</si>
  <si>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</si>
  <si>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</si>
  <si>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</si>
  <si>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</si>
  <si>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</si>
  <si>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</si>
  <si>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</si>
  <si>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</si>
  <si>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</si>
  <si>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</si>
  <si>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</si>
  <si>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</si>
  <si>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</si>
  <si>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</si>
  <si>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</si>
  <si>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</si>
  <si>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</si>
  <si>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</si>
  <si>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</si>
  <si>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</si>
  <si>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</si>
  <si>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</si>
  <si>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</si>
  <si>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</si>
  <si>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</si>
  <si>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</si>
  <si>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</si>
  <si>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</si>
  <si>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</si>
  <si>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</si>
  <si>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</si>
  <si>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</si>
  <si>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</si>
  <si>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</si>
  <si>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</si>
  <si>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</si>
  <si>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</si>
  <si>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</si>
  <si>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</si>
  <si>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</si>
  <si>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</si>
  <si>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</si>
  <si>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</si>
  <si>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</si>
  <si>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</si>
  <si>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</si>
  <si>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</si>
  <si>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</si>
  <si>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</si>
  <si>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</si>
  <si>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</si>
  <si>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</si>
  <si>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</si>
  <si>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</si>
  <si>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</si>
  <si>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</si>
  <si>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</si>
  <si>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</si>
  <si>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</si>
  <si>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</si>
  <si>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</si>
  <si>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</si>
  <si>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</si>
  <si>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</si>
  <si>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</si>
  <si>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</si>
  <si>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</si>
  <si>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</si>
  <si>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</si>
  <si>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</si>
  <si>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</si>
  <si>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</si>
  <si>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</si>
  <si>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</si>
  <si>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</si>
  <si>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</si>
  <si>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</si>
  <si>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</si>
  <si>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</si>
  <si>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</si>
  <si>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</si>
  <si>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</si>
  <si>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</si>
  <si>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</si>
  <si>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</si>
  <si>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</si>
  <si>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</si>
  <si>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</si>
  <si>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</si>
  <si>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</si>
  <si>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</si>
  <si>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</si>
  <si>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</si>
  <si>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</si>
  <si>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</si>
  <si>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</si>
  <si>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</si>
  <si>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</si>
  <si>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</si>
  <si>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</si>
  <si>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</si>
  <si>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</si>
  <si>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</si>
  <si>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</si>
  <si>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</si>
  <si>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</si>
  <si>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</si>
  <si>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</si>
  <si>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</si>
  <si>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</si>
  <si>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</si>
  <si>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</si>
  <si>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</si>
  <si>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</si>
  <si>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</si>
  <si>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</si>
  <si>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</si>
  <si>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</si>
  <si>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</si>
  <si>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</si>
  <si>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</si>
  <si>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</si>
  <si>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</si>
  <si>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</si>
  <si>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</si>
  <si>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</si>
  <si>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</si>
  <si>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</si>
  <si>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</si>
  <si>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</si>
  <si>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</si>
  <si>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</si>
  <si>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</si>
  <si>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</si>
  <si>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</si>
  <si>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</si>
  <si>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</si>
  <si>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</si>
  <si>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</si>
  <si>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</si>
  <si>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</si>
  <si>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</si>
  <si>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</si>
  <si>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</si>
  <si>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</si>
  <si>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</si>
  <si>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</si>
  <si>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</si>
  <si>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</si>
  <si>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</si>
  <si>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</si>
  <si>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</si>
  <si>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</si>
  <si>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</si>
  <si>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</si>
  <si>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</si>
  <si>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</si>
  <si>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</si>
  <si>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</si>
  <si>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</si>
  <si>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</si>
  <si>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</si>
  <si>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</si>
  <si>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</si>
  <si>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</si>
  <si>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</si>
  <si>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</si>
  <si>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</si>
  <si>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</si>
  <si>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</si>
  <si>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</si>
  <si>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</si>
  <si>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</si>
  <si>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</si>
  <si>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</si>
  <si>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</si>
  <si>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</si>
  <si>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</si>
  <si>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</si>
  <si>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</si>
  <si>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</si>
  <si>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</si>
  <si>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</si>
  <si>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</si>
  <si>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</si>
  <si>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</si>
  <si>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</si>
  <si>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</si>
  <si>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</si>
  <si>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</si>
  <si>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</si>
  <si>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</si>
  <si>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</si>
  <si>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</si>
  <si>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</si>
  <si>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</si>
  <si>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</si>
  <si>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</si>
  <si>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</si>
  <si>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</si>
  <si>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</si>
  <si>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</si>
  <si>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</si>
  <si>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</si>
  <si>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</si>
  <si>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</si>
  <si>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</si>
  <si>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</si>
  <si>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</si>
  <si>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</si>
  <si>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</si>
  <si>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</si>
  <si>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</si>
  <si>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</si>
  <si>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</si>
  <si>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</si>
  <si>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</si>
  <si>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</si>
  <si>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</si>
  <si>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</si>
  <si>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</si>
  <si>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</si>
  <si>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</si>
  <si>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</si>
  <si>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</si>
  <si>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</si>
  <si>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</si>
  <si>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</si>
  <si>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</si>
  <si>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</si>
  <si>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</si>
  <si>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</si>
  <si>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</si>
  <si>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</si>
  <si>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</si>
  <si>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</si>
  <si>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</si>
  <si>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</si>
  <si>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</si>
  <si>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</si>
  <si>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</si>
  <si>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</si>
  <si>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</si>
  <si>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</si>
  <si>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</si>
  <si>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</si>
  <si>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</si>
  <si>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</si>
  <si>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</si>
  <si>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</si>
  <si>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</si>
  <si>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</si>
  <si>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</si>
  <si>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</si>
  <si>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</si>
  <si>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</si>
  <si>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</si>
  <si>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</si>
  <si>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</si>
  <si>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</si>
  <si>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</si>
  <si>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</si>
  <si>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</si>
  <si>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</si>
  <si>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</si>
  <si>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</si>
  <si>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</si>
  <si>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</si>
  <si>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</si>
  <si>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</si>
  <si>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</si>
  <si>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</si>
  <si>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</si>
  <si>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</si>
  <si>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</si>
  <si>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</si>
  <si>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</si>
  <si>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</si>
  <si>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</si>
  <si>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</si>
  <si>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</si>
  <si>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</si>
  <si>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</si>
  <si>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</si>
  <si>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</si>
  <si>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</si>
  <si>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</si>
  <si>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</si>
  <si>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</si>
  <si>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</si>
  <si>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</si>
  <si>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</si>
  <si>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</si>
  <si>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</si>
  <si>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</si>
  <si>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</si>
  <si>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</si>
  <si>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</si>
  <si>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</si>
  <si>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</si>
  <si>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</si>
  <si>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</si>
  <si>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</si>
  <si>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</si>
  <si>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</si>
  <si>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</si>
  <si>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</si>
  <si>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</si>
  <si>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</si>
  <si>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</si>
  <si>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</si>
  <si>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</si>
  <si>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</si>
  <si>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</si>
  <si>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</si>
  <si>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</si>
  <si>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</si>
  <si>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</si>
  <si>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</si>
  <si>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</si>
  <si>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</si>
  <si>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</si>
  <si>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</si>
  <si>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</si>
  <si>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</si>
  <si>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</si>
  <si>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</si>
  <si>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</si>
  <si>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</si>
  <si>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</si>
  <si>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</si>
  <si>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</si>
  <si>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</si>
  <si>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</si>
  <si>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</si>
  <si>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</si>
  <si>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</si>
  <si>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</si>
  <si>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</si>
  <si>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</si>
  <si>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</si>
  <si>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</si>
  <si>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</si>
  <si>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</si>
  <si>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</si>
  <si>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</si>
  <si>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</si>
  <si>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</si>
  <si>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</si>
  <si>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</si>
  <si>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</si>
  <si>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</si>
  <si>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</si>
  <si>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</si>
  <si>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</si>
  <si>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</si>
  <si>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</si>
  <si>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</si>
  <si>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</si>
  <si>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</si>
  <si>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</si>
  <si>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</si>
  <si>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</si>
  <si>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</si>
  <si>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</si>
  <si>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</si>
  <si>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</si>
  <si>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</si>
  <si>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</si>
  <si>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</si>
  <si>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</si>
  <si>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</si>
  <si>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</si>
  <si>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</si>
  <si>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</si>
  <si>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</si>
  <si>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</si>
  <si>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</si>
  <si>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</si>
  <si>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</si>
  <si>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</si>
  <si>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</si>
  <si>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</si>
  <si>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</si>
  <si>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</si>
  <si>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</si>
  <si>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</si>
  <si>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</si>
  <si>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</si>
  <si>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</si>
  <si>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</si>
  <si>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</si>
  <si>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</si>
  <si>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</si>
  <si>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</si>
  <si>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</si>
  <si>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</si>
  <si>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</si>
  <si>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</si>
  <si>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</si>
  <si>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</si>
  <si>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</si>
  <si>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</si>
  <si>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</si>
  <si>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</si>
  <si>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</si>
  <si>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</si>
  <si>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</si>
  <si>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</si>
  <si>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</si>
  <si>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</si>
  <si>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</si>
  <si>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</si>
  <si>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</si>
  <si>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</si>
  <si>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</si>
  <si>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</si>
  <si>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</si>
  <si>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</si>
  <si>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</si>
  <si>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</si>
  <si>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</si>
  <si>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</si>
  <si>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</si>
  <si>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</si>
  <si>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</si>
  <si>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</si>
  <si>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</si>
  <si>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</si>
  <si>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</si>
  <si>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</si>
  <si>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</si>
  <si>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</si>
  <si>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</si>
  <si>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</si>
  <si>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</si>
  <si>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</si>
  <si>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</si>
  <si>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</si>
  <si>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</si>
  <si>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</si>
  <si>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</si>
  <si>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</si>
  <si>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</si>
  <si>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</si>
  <si>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</si>
  <si>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</si>
  <si>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</si>
  <si>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</si>
  <si>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</si>
  <si>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</si>
  <si>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</si>
  <si>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</si>
  <si>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</si>
  <si>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</si>
  <si>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</si>
  <si>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</si>
  <si>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</si>
  <si>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</si>
  <si>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</si>
  <si>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</si>
  <si>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</si>
  <si>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</si>
  <si>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</si>
  <si>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</si>
  <si>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</si>
  <si>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</si>
  <si>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</si>
  <si>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</si>
  <si>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</si>
  <si>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</si>
  <si>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</si>
  <si>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</si>
  <si>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</si>
  <si>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</si>
  <si>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</si>
  <si>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</si>
  <si>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</si>
  <si>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</si>
  <si>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</si>
  <si>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</si>
  <si>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</si>
  <si>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</si>
  <si>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</si>
  <si>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</si>
  <si>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</si>
  <si>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</si>
  <si>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</si>
  <si>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</si>
  <si>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</si>
  <si>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</si>
  <si>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</si>
  <si>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</si>
  <si>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</si>
  <si>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</si>
  <si>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</si>
  <si>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</si>
  <si>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</si>
  <si>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</si>
  <si>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</si>
  <si>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</si>
  <si>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</si>
  <si>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</si>
  <si>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</si>
  <si>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</si>
  <si>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</si>
  <si>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</si>
  <si>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</si>
  <si>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</si>
  <si>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</si>
  <si>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</si>
  <si>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</si>
  <si>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</si>
  <si>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</si>
  <si>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</si>
  <si>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</si>
  <si>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</si>
  <si>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</si>
  <si>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</si>
  <si>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</si>
  <si>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</si>
  <si>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</si>
  <si>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</si>
  <si>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</si>
  <si>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</si>
  <si>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</si>
  <si>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</si>
  <si>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</si>
  <si>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</si>
  <si>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</si>
  <si>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</si>
  <si>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</si>
  <si>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</si>
  <si>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</si>
  <si>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</si>
  <si>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</si>
  <si>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</si>
  <si>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</si>
  <si>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</si>
  <si>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</si>
  <si>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</si>
  <si>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</si>
  <si>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</si>
  <si>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</si>
  <si>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</si>
  <si>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</si>
  <si>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</si>
  <si>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</si>
  <si>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</si>
  <si>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</si>
  <si>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</si>
  <si>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</si>
  <si>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</si>
  <si>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</si>
  <si>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</si>
  <si>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</si>
  <si>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</si>
  <si>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</si>
  <si>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</si>
  <si>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</si>
  <si>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</si>
  <si>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</si>
  <si>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</si>
  <si>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</si>
  <si>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</si>
  <si>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</si>
  <si>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</si>
  <si>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</si>
  <si>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</si>
  <si>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</si>
  <si>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</si>
  <si>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</si>
  <si>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</si>
  <si>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</si>
  <si>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</si>
  <si>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</si>
  <si>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</si>
  <si>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</si>
  <si>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</si>
  <si>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</si>
  <si>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</si>
  <si>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</si>
  <si>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</si>
  <si>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</si>
  <si>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</si>
  <si>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</si>
  <si>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</si>
  <si>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</si>
  <si>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</si>
  <si>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</si>
  <si>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</si>
  <si>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</si>
  <si>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</si>
  <si>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</si>
  <si>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</si>
  <si>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</si>
  <si>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</si>
  <si>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</si>
  <si>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</si>
  <si>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</si>
  <si>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</si>
  <si>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</si>
  <si>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</si>
  <si>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</si>
  <si>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</si>
  <si>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</si>
  <si>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</si>
  <si>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</si>
  <si>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</si>
  <si>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</si>
  <si>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</si>
  <si>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</si>
  <si>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</si>
  <si>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</si>
  <si>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</si>
  <si>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</si>
  <si>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</si>
  <si>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</si>
  <si>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</si>
  <si>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</si>
  <si>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</si>
  <si>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</si>
  <si>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</si>
  <si>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</si>
  <si>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</si>
  <si>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</si>
  <si>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</si>
  <si>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</si>
  <si>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</si>
  <si>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</si>
  <si>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</si>
  <si>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</si>
  <si>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</si>
  <si>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</si>
  <si>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</si>
  <si>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</si>
  <si>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</si>
  <si>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</si>
  <si>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</si>
  <si>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</si>
  <si>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</si>
  <si>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</si>
  <si>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</si>
  <si>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</si>
  <si>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</si>
  <si>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</si>
  <si>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</si>
  <si>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</si>
  <si>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</si>
  <si>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</si>
  <si>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</si>
  <si>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</si>
  <si>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</si>
  <si>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</si>
  <si>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</si>
  <si>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</si>
  <si>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</si>
  <si>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</si>
  <si>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</si>
  <si>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</si>
  <si>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</si>
  <si>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</si>
  <si>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</si>
  <si>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</si>
  <si>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</si>
  <si>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</si>
  <si>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</si>
  <si>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</si>
  <si>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</si>
  <si>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</si>
  <si>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</si>
  <si>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</si>
  <si>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</si>
  <si>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</si>
  <si>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</si>
  <si>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</si>
  <si>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</si>
  <si>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</si>
  <si>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</si>
  <si>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</si>
  <si>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</si>
  <si>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</si>
  <si>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</si>
  <si>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</si>
  <si>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</si>
  <si>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</si>
  <si>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</si>
  <si>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</si>
  <si>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</si>
  <si>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</si>
  <si>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</si>
  <si>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</si>
  <si>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</si>
  <si>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</si>
  <si>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</si>
  <si>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</si>
  <si>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</si>
  <si>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</si>
  <si>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</si>
  <si>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</si>
  <si>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</si>
  <si>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</si>
  <si>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</si>
  <si>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</si>
  <si>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</si>
  <si>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</si>
  <si>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</si>
  <si>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</si>
  <si>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</si>
  <si>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</si>
  <si>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</si>
  <si>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</si>
  <si>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</si>
  <si>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</si>
  <si>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</si>
  <si>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</si>
  <si>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</si>
  <si>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</si>
  <si>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</si>
  <si>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</si>
  <si>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</si>
  <si>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</si>
  <si>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</si>
  <si>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</si>
  <si>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</si>
  <si>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</si>
  <si>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</si>
  <si>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</si>
  <si>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</si>
  <si>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</si>
  <si>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</si>
  <si>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</si>
  <si>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</si>
  <si>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</si>
  <si>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</si>
  <si>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</si>
  <si>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</si>
  <si>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</si>
  <si>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</si>
  <si>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</si>
  <si>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</si>
  <si>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</si>
  <si>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</si>
  <si>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</si>
  <si>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</si>
  <si>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</si>
  <si>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</si>
  <si>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</si>
  <si>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</si>
  <si>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</si>
  <si>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</si>
  <si>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</si>
  <si>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</si>
  <si>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</si>
  <si>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</si>
  <si>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</si>
  <si>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</si>
  <si>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</si>
  <si>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</si>
  <si>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</si>
  <si>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</si>
  <si>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</si>
  <si>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</si>
  <si>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</si>
  <si>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</si>
  <si>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</si>
  <si>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</si>
  <si>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</si>
  <si>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</si>
  <si>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</si>
  <si>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</si>
  <si>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</si>
  <si>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</si>
  <si>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</si>
  <si>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</si>
  <si>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</si>
  <si>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</si>
  <si>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</si>
  <si>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</si>
  <si>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</si>
  <si>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</si>
  <si>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</si>
  <si>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</si>
  <si>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</si>
  <si>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</si>
  <si>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</si>
  <si>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</si>
  <si>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</si>
  <si>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</si>
  <si>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</si>
  <si>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</si>
  <si>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</si>
  <si>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</si>
  <si>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</si>
  <si>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</si>
  <si>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</si>
  <si>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</si>
  <si>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</si>
  <si>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</si>
  <si>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</si>
  <si>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</si>
  <si>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</si>
  <si>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</si>
  <si>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</si>
  <si>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</si>
  <si>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</si>
  <si>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</si>
  <si>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</si>
  <si>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</si>
  <si>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</si>
  <si>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</si>
  <si>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</si>
  <si>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</si>
  <si>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</si>
  <si>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</si>
  <si>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</si>
  <si>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</si>
  <si>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</si>
  <si>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</si>
  <si>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</si>
  <si>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</si>
  <si>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</si>
  <si>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</si>
  <si>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</si>
  <si>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</si>
  <si>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</si>
  <si>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</si>
  <si>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</si>
  <si>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</si>
  <si>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</si>
  <si>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</si>
  <si>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</si>
  <si>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</si>
  <si>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</si>
  <si>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</si>
  <si>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</si>
  <si>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</si>
  <si>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</si>
  <si>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</si>
  <si>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</si>
  <si>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</si>
  <si>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</si>
  <si>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</si>
  <si>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</si>
  <si>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</si>
  <si>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</si>
  <si>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</si>
  <si>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</si>
  <si>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</si>
  <si>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</si>
  <si>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</si>
  <si>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</si>
  <si>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</si>
  <si>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</si>
  <si>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</si>
  <si>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</si>
  <si>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</si>
  <si>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</si>
  <si>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</si>
  <si>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</si>
  <si>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</si>
  <si>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</si>
  <si>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</si>
  <si>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</si>
  <si>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</si>
  <si>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</si>
  <si>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</si>
  <si>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</si>
  <si>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</si>
  <si>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</si>
  <si>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</si>
  <si>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</si>
  <si>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</si>
  <si>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</si>
  <si>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</si>
  <si>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</si>
  <si>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</si>
  <si>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</si>
  <si>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</si>
  <si>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</si>
  <si>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</si>
  <si>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</si>
  <si>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</si>
  <si>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</si>
  <si>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</si>
  <si>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</si>
  <si>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</si>
  <si>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</si>
  <si>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</si>
  <si>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</si>
  <si>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</si>
  <si>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</si>
  <si>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</si>
  <si>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</si>
  <si>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</si>
  <si>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</si>
  <si>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</si>
  <si>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</si>
  <si>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</si>
  <si>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</si>
  <si>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</si>
  <si>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</si>
  <si>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</si>
  <si>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</si>
  <si>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</si>
  <si>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</si>
  <si>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</si>
  <si>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</si>
  <si>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</si>
  <si>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</si>
  <si>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</si>
  <si>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</si>
  <si>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</si>
  <si>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</si>
  <si>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</si>
  <si>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</si>
  <si>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</si>
  <si>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</si>
  <si>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</si>
  <si>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</si>
  <si>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</si>
  <si>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</si>
  <si>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</si>
  <si>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</si>
  <si>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</si>
  <si>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</si>
  <si>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</si>
  <si>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</si>
  <si>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</si>
  <si>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</si>
  <si>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</si>
  <si>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</si>
  <si>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</si>
  <si>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</si>
  <si>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</si>
  <si>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</si>
  <si>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</si>
  <si>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</si>
  <si>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</si>
  <si>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</si>
  <si>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</si>
  <si>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</si>
  <si>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</si>
  <si>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</si>
  <si>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</si>
  <si>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</si>
  <si>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</si>
  <si>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</si>
  <si>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</si>
  <si>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</si>
  <si>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</si>
  <si>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</si>
  <si>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</si>
  <si>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</si>
  <si>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</si>
  <si>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</si>
  <si>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</si>
  <si>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</si>
  <si>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</si>
  <si>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</si>
  <si>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</si>
  <si>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</si>
  <si>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</si>
  <si>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</si>
  <si>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</si>
  <si>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</si>
  <si>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</si>
  <si>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</si>
  <si>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</si>
  <si>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</si>
  <si>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</si>
  <si>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</si>
  <si>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</si>
  <si>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</si>
  <si>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</si>
  <si>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</si>
  <si>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</si>
  <si>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</si>
  <si>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</si>
  <si>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</si>
  <si>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</si>
  <si>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</si>
  <si>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</si>
  <si>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</si>
  <si>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</si>
  <si>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</si>
  <si>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</si>
  <si>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</si>
  <si>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</si>
  <si>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</si>
  <si>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</si>
  <si>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</si>
  <si>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</si>
  <si>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</si>
  <si>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</si>
  <si>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</si>
  <si>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</si>
  <si>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</si>
  <si>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</si>
  <si>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</si>
  <si>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</si>
  <si>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</si>
  <si>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</si>
  <si>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</si>
  <si>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</si>
  <si>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</si>
  <si>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</si>
  <si>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</si>
  <si>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</si>
  <si>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</si>
  <si>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</si>
  <si>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</si>
  <si>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</si>
  <si>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</si>
  <si>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</si>
  <si>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</si>
  <si>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</si>
  <si>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</si>
  <si>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</si>
  <si>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</si>
  <si>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</si>
  <si>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</si>
  <si>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</si>
  <si>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</si>
  <si>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</si>
  <si>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</si>
  <si>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</si>
  <si>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</si>
  <si>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</si>
  <si>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</si>
  <si>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</si>
  <si>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</si>
  <si>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</si>
  <si>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</si>
  <si>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</si>
  <si>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</si>
  <si>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</si>
  <si>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</si>
  <si>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</si>
  <si>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</si>
  <si>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</si>
  <si>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</si>
  <si>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</si>
  <si>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</si>
  <si>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</si>
  <si>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</si>
  <si>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</si>
  <si>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</si>
  <si>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</si>
  <si>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</si>
  <si>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</si>
  <si>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</si>
  <si>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</si>
  <si>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</si>
  <si>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</si>
  <si>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</si>
  <si>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</si>
  <si>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</si>
  <si>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</si>
  <si>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</si>
  <si>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</si>
  <si>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</si>
  <si>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</si>
  <si>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</si>
  <si>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</si>
  <si>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</si>
  <si>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</si>
  <si>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</si>
  <si>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</si>
  <si>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</si>
  <si>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</si>
  <si>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</si>
  <si>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</si>
  <si>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</si>
  <si>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</si>
  <si>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</si>
  <si>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</si>
  <si>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</si>
  <si>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</si>
  <si>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</si>
  <si>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</si>
  <si>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</si>
  <si>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</si>
  <si>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</si>
  <si>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</si>
  <si>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</si>
  <si>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</si>
  <si>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</si>
  <si>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</si>
  <si>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</si>
  <si>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</si>
  <si>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</si>
  <si>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</si>
  <si>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</si>
  <si>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</si>
  <si>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</si>
  <si>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</si>
  <si>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</si>
  <si>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</si>
  <si>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</si>
  <si>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</si>
  <si>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</si>
  <si>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</si>
  <si>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</si>
  <si>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</si>
  <si>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</si>
  <si>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</si>
  <si>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</si>
  <si>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</si>
  <si>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</si>
  <si>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</si>
  <si>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</si>
  <si>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</si>
  <si>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</si>
  <si>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</si>
  <si>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</si>
  <si>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</si>
  <si>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</si>
  <si>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</si>
  <si>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</si>
  <si>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</si>
  <si>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</si>
  <si>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</si>
  <si>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</si>
  <si>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</si>
  <si>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</si>
  <si>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</si>
  <si>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</si>
  <si>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</si>
  <si>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</si>
  <si>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</si>
  <si>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</si>
  <si>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</si>
  <si>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</si>
  <si>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</si>
  <si>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</si>
  <si>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</si>
  <si>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</si>
  <si>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</si>
  <si>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</si>
  <si>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</si>
  <si>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</si>
  <si>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</si>
  <si>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</si>
  <si>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</si>
  <si>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</si>
  <si>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</si>
  <si>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</si>
  <si>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</si>
  <si>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</si>
  <si>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</si>
  <si>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</si>
  <si>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</si>
  <si>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</si>
  <si>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</si>
  <si>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</si>
  <si>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</si>
  <si>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</si>
  <si>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</si>
  <si>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</si>
  <si>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</si>
  <si>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</si>
  <si>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</si>
  <si>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</si>
  <si>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</si>
  <si>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</si>
  <si>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</si>
  <si>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</si>
  <si>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</si>
  <si>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</si>
  <si>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</si>
  <si>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</si>
  <si>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</si>
  <si>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</si>
  <si>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</si>
  <si>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</si>
  <si>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</si>
  <si>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</si>
  <si>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</si>
  <si>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</si>
  <si>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</si>
  <si>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</si>
  <si>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</si>
  <si>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</si>
  <si>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</si>
  <si>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</si>
  <si>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</si>
  <si>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</si>
  <si>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</si>
  <si>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</si>
  <si>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</si>
  <si>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</si>
  <si>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</si>
  <si>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</si>
  <si>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</si>
  <si>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</si>
  <si>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</si>
  <si>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</si>
  <si>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</si>
  <si>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</si>
  <si>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</si>
  <si>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</si>
  <si>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</si>
  <si>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</si>
  <si>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</si>
  <si>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</si>
  <si>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</si>
  <si>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</si>
  <si>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</si>
  <si>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</si>
  <si>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</si>
  <si>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</si>
  <si>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</si>
  <si>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</si>
  <si>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</si>
  <si>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</si>
  <si>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</si>
  <si>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</si>
  <si>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</si>
  <si>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</si>
  <si>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</si>
  <si>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</si>
  <si>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</si>
  <si>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</si>
  <si>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</si>
  <si>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</si>
  <si>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</si>
  <si>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</si>
  <si>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</si>
  <si>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</si>
  <si>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</si>
  <si>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</si>
  <si>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</si>
  <si>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</si>
  <si>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</si>
  <si>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</si>
  <si>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</si>
  <si>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</si>
  <si>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</si>
  <si>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</si>
  <si>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</si>
  <si>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</si>
  <si>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</si>
  <si>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</si>
  <si>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</si>
  <si>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</si>
  <si>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</si>
  <si>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</si>
  <si>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</si>
  <si>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</si>
  <si>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</si>
  <si>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</si>
  <si>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</si>
  <si>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</si>
  <si>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</si>
  <si>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</si>
  <si>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</si>
  <si>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</si>
  <si>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</si>
  <si>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</si>
  <si>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</si>
  <si>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</si>
  <si>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</si>
  <si>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</si>
  <si>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</si>
  <si>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</si>
  <si>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</si>
  <si>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</si>
  <si>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</si>
  <si>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</si>
  <si>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</si>
  <si>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</si>
  <si>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</si>
  <si>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</si>
  <si>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</si>
  <si>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</si>
  <si>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</si>
  <si>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</si>
  <si>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</si>
  <si>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</si>
  <si>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</si>
  <si>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</si>
  <si>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</si>
  <si>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</si>
  <si>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</si>
  <si>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</si>
  <si>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</si>
  <si>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</si>
  <si>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</si>
  <si>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</si>
  <si>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</si>
  <si>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</si>
  <si>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</si>
  <si>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</si>
  <si>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</si>
  <si>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</si>
  <si>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</si>
  <si>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</si>
  <si>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</si>
  <si>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</si>
  <si>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</si>
  <si>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</si>
  <si>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</si>
  <si>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</si>
  <si>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</si>
  <si>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</si>
  <si>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</si>
  <si>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</si>
  <si>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</si>
  <si>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</si>
  <si>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</si>
  <si>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</si>
  <si>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</si>
  <si>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</si>
  <si>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</si>
  <si>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</si>
  <si>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</si>
  <si>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</si>
  <si>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</si>
  <si>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</si>
  <si>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</si>
  <si>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</si>
  <si>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</si>
  <si>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</si>
  <si>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</si>
  <si>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</si>
  <si>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</si>
  <si>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</si>
  <si>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</si>
  <si>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</si>
  <si>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</si>
  <si>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</si>
  <si>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</si>
  <si>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</si>
  <si>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</si>
  <si>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</si>
  <si>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</si>
  <si>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</si>
  <si>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</si>
  <si>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</si>
  <si>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</si>
  <si>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</si>
  <si>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</si>
  <si>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</si>
  <si>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</si>
  <si>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</si>
  <si>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</si>
  <si>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</si>
  <si>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</si>
  <si>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</si>
  <si>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</si>
  <si>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</si>
  <si>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</si>
  <si>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</si>
  <si>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</si>
  <si>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</si>
  <si>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</si>
  <si>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</si>
  <si>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</si>
  <si>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</si>
  <si>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</si>
  <si>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</si>
  <si>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</si>
  <si>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</si>
  <si>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</si>
  <si>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</si>
  <si>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</si>
  <si>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</si>
  <si>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</si>
  <si>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</si>
  <si>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</si>
  <si>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</si>
  <si>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</si>
  <si>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</si>
  <si>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</si>
  <si>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</si>
  <si>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</si>
  <si>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</si>
  <si>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</si>
  <si>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</si>
  <si>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</si>
  <si>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</si>
  <si>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</si>
  <si>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</si>
  <si>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</si>
  <si>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</si>
  <si>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</si>
  <si>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</si>
  <si>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</si>
  <si>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</si>
  <si>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</si>
  <si>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</si>
  <si>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</si>
  <si>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</si>
  <si>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</si>
  <si>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</si>
  <si>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</si>
  <si>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</si>
  <si>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</si>
  <si>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</si>
  <si>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</si>
  <si>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</si>
  <si>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</si>
  <si>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</si>
  <si>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</si>
  <si>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</si>
  <si>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</si>
  <si>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</si>
  <si>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</si>
  <si>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</si>
  <si>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</si>
  <si>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</si>
  <si>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</si>
  <si>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</si>
  <si>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</si>
  <si>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</si>
  <si>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</si>
  <si>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</si>
  <si>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</si>
  <si>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</si>
  <si>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</si>
  <si>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</si>
  <si>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</si>
  <si>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</si>
  <si>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</si>
  <si>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</si>
  <si>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</si>
  <si>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</si>
  <si>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</si>
  <si>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</si>
  <si>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</si>
  <si>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</si>
  <si>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</si>
  <si>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</si>
  <si>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</si>
  <si>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</si>
  <si>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</si>
  <si>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</si>
  <si>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</si>
  <si>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</si>
  <si>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</si>
  <si>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</si>
  <si>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</si>
  <si>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</si>
  <si>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</si>
  <si>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</si>
  <si>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</si>
  <si>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</si>
  <si>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</si>
  <si>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</si>
  <si>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</si>
  <si>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</si>
  <si>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</si>
  <si>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</si>
  <si>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</si>
  <si>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</si>
  <si>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</si>
  <si>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</si>
  <si>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</si>
  <si>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</si>
  <si>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</si>
  <si>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</si>
  <si>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</si>
  <si>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</si>
  <si>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</si>
  <si>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</si>
  <si>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</si>
  <si>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</si>
  <si>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</si>
  <si>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</si>
  <si>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</si>
  <si>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</si>
  <si>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</si>
  <si>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</si>
  <si>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</si>
  <si>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</si>
  <si>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</si>
  <si>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</si>
  <si>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</si>
  <si>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</si>
  <si>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</si>
  <si>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</si>
  <si>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</si>
  <si>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</si>
  <si>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</si>
  <si>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</si>
  <si>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</si>
  <si>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</si>
  <si>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</si>
  <si>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</si>
  <si>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</si>
  <si>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</si>
  <si>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</si>
  <si>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</si>
  <si>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</si>
  <si>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</si>
  <si>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</si>
  <si>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</si>
  <si>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</si>
  <si>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</si>
  <si>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</si>
  <si>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</si>
  <si>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</si>
  <si>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</si>
  <si>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</si>
  <si>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</si>
  <si>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</si>
  <si>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</si>
  <si>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</si>
  <si>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</si>
  <si>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</si>
  <si>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</si>
  <si>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</si>
  <si>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</si>
  <si>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</si>
  <si>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</si>
  <si>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</si>
  <si>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</si>
  <si>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</si>
  <si>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</si>
  <si>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</si>
  <si>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</si>
  <si>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</si>
  <si>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</si>
  <si>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</si>
  <si>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</si>
  <si>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</si>
  <si>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</si>
  <si>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</si>
  <si>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</si>
  <si>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</si>
  <si>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</si>
  <si>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</si>
  <si>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</si>
  <si>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</si>
  <si>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</si>
  <si>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</si>
  <si>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</si>
  <si>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</si>
  <si>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</si>
  <si>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</si>
  <si>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</si>
  <si>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</si>
  <si>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</si>
  <si>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</si>
  <si>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</si>
  <si>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</si>
  <si>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</si>
  <si>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</si>
  <si>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</si>
  <si>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</si>
  <si>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</si>
  <si>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</si>
  <si>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</si>
  <si>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</si>
  <si>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</si>
  <si>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</si>
  <si>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</si>
  <si>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</si>
  <si>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</si>
  <si>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</si>
  <si>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</si>
  <si>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</si>
  <si>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</si>
  <si>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</si>
  <si>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</si>
  <si>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</si>
  <si>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</si>
  <si>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</si>
  <si>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</si>
  <si>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</si>
  <si>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</si>
  <si>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</si>
  <si>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</si>
  <si>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</si>
  <si>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</si>
  <si>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</si>
  <si>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</si>
  <si>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</si>
  <si>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</si>
  <si>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</si>
  <si>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</si>
  <si>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</si>
  <si>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</si>
  <si>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</si>
  <si>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</si>
  <si>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</si>
  <si>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</si>
  <si>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</si>
  <si>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</si>
  <si>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</si>
  <si>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</si>
  <si>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</si>
  <si>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</si>
  <si>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</si>
  <si>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</si>
  <si>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</si>
  <si>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</si>
  <si>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</si>
  <si>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</si>
  <si>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</si>
  <si>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</si>
  <si>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</si>
  <si>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</si>
  <si>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</si>
  <si>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</si>
  <si>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</si>
  <si>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</si>
  <si>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</si>
  <si>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</si>
  <si>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</si>
  <si>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</si>
  <si>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</si>
  <si>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</si>
  <si>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</si>
  <si>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</si>
  <si>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</si>
  <si>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</si>
  <si>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</si>
  <si>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</si>
  <si>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</si>
  <si>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</si>
  <si>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</si>
  <si>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</si>
  <si>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</si>
  <si>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</si>
  <si>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</si>
  <si>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</si>
  <si>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</si>
  <si>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</si>
  <si>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</si>
  <si>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</si>
  <si>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</si>
  <si>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</si>
  <si>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</si>
  <si>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</si>
  <si>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</si>
  <si>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</si>
  <si>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</si>
  <si>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</si>
  <si>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</si>
  <si>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</si>
  <si>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</si>
  <si>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</si>
  <si>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</si>
  <si>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</si>
  <si>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</si>
  <si>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</si>
  <si>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</si>
  <si>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</si>
  <si>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</si>
  <si>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</si>
  <si>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</si>
  <si>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</si>
  <si>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</si>
  <si>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</si>
  <si>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</si>
  <si>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</si>
  <si>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</si>
  <si>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</si>
  <si>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</si>
  <si>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</si>
  <si>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</si>
  <si>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</si>
  <si>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</si>
  <si>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</si>
  <si>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</si>
  <si>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</si>
  <si>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</si>
  <si>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</si>
  <si>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</si>
  <si>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</si>
  <si>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</si>
  <si>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</si>
  <si>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</si>
  <si>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</si>
  <si>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</si>
  <si>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</si>
  <si>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</si>
  <si>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</si>
  <si>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</si>
  <si>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</si>
  <si>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</si>
  <si>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</si>
  <si>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</si>
  <si>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</si>
  <si>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</si>
  <si>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</si>
  <si>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</si>
  <si>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</si>
  <si>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</si>
  <si>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</si>
  <si>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</si>
  <si>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</si>
  <si>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</si>
  <si>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</si>
  <si>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</si>
  <si>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</si>
  <si>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</si>
  <si>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</si>
  <si>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</si>
  <si>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</si>
  <si>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</si>
  <si>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</si>
  <si>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</si>
  <si>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</si>
  <si>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</si>
  <si>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</si>
  <si>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</si>
  <si>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</si>
  <si>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</si>
  <si>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</si>
  <si>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</si>
  <si>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</si>
  <si>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</si>
  <si>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</si>
  <si>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</si>
  <si>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</si>
  <si>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</si>
  <si>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</si>
  <si>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</si>
  <si>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</si>
  <si>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</si>
  <si>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</si>
  <si>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</si>
  <si>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</si>
  <si>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</si>
  <si>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</si>
  <si>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</si>
  <si>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</si>
  <si>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</si>
  <si>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</si>
  <si>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</si>
  <si>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</si>
  <si>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</si>
  <si>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</si>
  <si>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</si>
  <si>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</si>
  <si>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</si>
  <si>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</si>
  <si>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</si>
  <si>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</si>
  <si>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</si>
  <si>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</si>
  <si>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</si>
  <si>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</si>
  <si>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</si>
  <si>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</si>
  <si>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</si>
  <si>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</si>
  <si>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</si>
  <si>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</si>
  <si>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</si>
  <si>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</si>
  <si>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</si>
  <si>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</si>
  <si>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</si>
  <si>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</si>
  <si>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</si>
  <si>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</si>
  <si>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</si>
  <si>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</si>
  <si>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</si>
  <si>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</si>
  <si>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</si>
  <si>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</si>
  <si>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</si>
  <si>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</si>
  <si>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</si>
  <si>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</si>
  <si>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</si>
  <si>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</si>
  <si>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</si>
  <si>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</si>
  <si>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</si>
  <si>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</si>
  <si>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</si>
  <si>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</si>
  <si>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</si>
  <si>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</si>
  <si>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</si>
  <si>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</si>
  <si>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</si>
  <si>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</si>
  <si>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</si>
  <si>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</si>
  <si>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</si>
  <si>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</si>
  <si>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</si>
  <si>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</si>
  <si>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</si>
  <si>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</si>
  <si>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</si>
  <si>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</si>
  <si>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</si>
  <si>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</si>
  <si>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</si>
  <si>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</si>
  <si>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</si>
  <si>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</si>
  <si>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</si>
  <si>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</si>
  <si>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</si>
  <si>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</si>
  <si>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</si>
  <si>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</si>
  <si>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</si>
  <si>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</si>
  <si>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</si>
  <si>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</si>
  <si>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</si>
  <si>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</si>
  <si>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</si>
  <si>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</si>
  <si>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</si>
  <si>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</si>
  <si>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</si>
  <si>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</si>
  <si>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</si>
  <si>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</si>
  <si>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</si>
  <si>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</si>
  <si>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</si>
  <si>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</si>
  <si>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</si>
  <si>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</si>
  <si>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</si>
  <si>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</si>
  <si>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</si>
  <si>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</si>
  <si>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</si>
  <si>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</si>
  <si>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</si>
  <si>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</si>
  <si>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</si>
  <si>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</si>
  <si>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</si>
  <si>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</si>
  <si>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</si>
  <si>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</si>
  <si>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</si>
  <si>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</si>
  <si>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</si>
  <si>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</si>
  <si>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</si>
  <si>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</si>
  <si>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</si>
  <si>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</si>
  <si>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</si>
  <si>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</si>
  <si>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</si>
  <si>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</si>
  <si>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</si>
  <si>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</si>
  <si>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</si>
  <si>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</si>
  <si>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</si>
  <si>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</si>
  <si>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</si>
  <si>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</si>
  <si>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</si>
  <si>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</si>
  <si>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</si>
  <si>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</si>
  <si>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</si>
  <si>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</si>
  <si>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</si>
  <si>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</si>
  <si>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</si>
  <si>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</si>
  <si>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</si>
  <si>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</si>
  <si>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</si>
  <si>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</si>
  <si>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</si>
  <si>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</si>
  <si>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</si>
  <si>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</si>
  <si>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</si>
  <si>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</si>
  <si>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</si>
  <si>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</si>
  <si>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</si>
  <si>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</si>
  <si>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</si>
  <si>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</si>
  <si>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</si>
  <si>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</si>
  <si>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</si>
  <si>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</si>
  <si>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</si>
  <si>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</si>
  <si>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</si>
  <si>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</si>
  <si>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</si>
  <si>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</si>
  <si>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</si>
  <si>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</si>
  <si>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</si>
  <si>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</si>
  <si>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</si>
  <si>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</si>
  <si>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</si>
  <si>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</si>
  <si>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</si>
  <si>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</si>
  <si>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</si>
  <si>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</si>
  <si>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</si>
  <si>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</si>
  <si>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</si>
  <si>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</si>
  <si>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</si>
  <si>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</si>
  <si>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</si>
  <si>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</si>
  <si>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</si>
  <si>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</si>
  <si>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</si>
  <si>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</si>
  <si>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</si>
  <si>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</si>
  <si>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</si>
  <si>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</si>
  <si>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</si>
  <si>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</si>
  <si>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</si>
  <si>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</si>
  <si>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</si>
  <si>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</si>
  <si>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</si>
  <si>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</si>
  <si>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</si>
  <si>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</si>
  <si>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</si>
  <si>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</si>
  <si>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</si>
  <si>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</si>
  <si>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</si>
  <si>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</si>
  <si>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</si>
  <si>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</si>
  <si>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</si>
  <si>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</si>
  <si>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</si>
  <si>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</si>
  <si>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</si>
  <si>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</si>
  <si>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</si>
  <si>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</si>
  <si>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</si>
  <si>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</si>
  <si>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</si>
  <si>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</si>
  <si>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</si>
  <si>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</si>
  <si>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</si>
  <si>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</si>
  <si>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</si>
  <si>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</si>
  <si>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</si>
  <si>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</si>
  <si>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</si>
  <si>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</si>
  <si>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</si>
  <si>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</si>
  <si>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</si>
  <si>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</si>
  <si>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</si>
  <si>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</si>
  <si>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</si>
  <si>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</si>
  <si>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</si>
  <si>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</si>
  <si>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</si>
  <si>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</si>
  <si>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</si>
  <si>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</si>
  <si>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</si>
  <si>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</si>
  <si>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</si>
  <si>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</si>
  <si>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</si>
  <si>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</si>
  <si>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</si>
  <si>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</si>
  <si>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</si>
  <si>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</si>
  <si>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</si>
  <si>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</si>
  <si>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</si>
  <si>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</si>
  <si>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</si>
  <si>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</si>
  <si>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</si>
  <si>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</si>
  <si>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</si>
  <si>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</si>
  <si>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</si>
  <si>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</si>
  <si>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</si>
  <si>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</si>
  <si>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</si>
  <si>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</si>
  <si>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</si>
  <si>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</si>
  <si>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</si>
  <si>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</si>
  <si>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</si>
  <si>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</si>
  <si>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</si>
  <si>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</si>
  <si>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</si>
  <si>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</si>
  <si>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</si>
  <si>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</si>
  <si>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</si>
  <si>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</si>
  <si>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</si>
  <si>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</si>
  <si>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</si>
  <si>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</si>
  <si>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</si>
  <si>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</si>
  <si>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</si>
  <si>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</si>
  <si>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</si>
  <si>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</si>
  <si>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</si>
  <si>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</si>
  <si>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</si>
  <si>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</si>
  <si>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</si>
  <si>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</si>
  <si>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</si>
  <si>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</si>
  <si>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</si>
  <si>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</si>
  <si>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</si>
  <si>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</si>
  <si>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</si>
  <si>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</si>
  <si>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</si>
  <si>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</si>
  <si>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</si>
  <si>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</si>
  <si>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</si>
  <si>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</si>
  <si>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</si>
  <si>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</si>
  <si>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</si>
  <si>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</si>
  <si>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</si>
  <si>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</si>
  <si>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</si>
  <si>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</si>
  <si>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</si>
  <si>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</si>
  <si>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</si>
  <si>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</si>
  <si>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</si>
  <si>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</si>
  <si>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</si>
  <si>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</si>
  <si>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</si>
  <si>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</si>
  <si>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</si>
  <si>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</si>
  <si>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</si>
  <si>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</si>
  <si>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</si>
  <si>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</si>
  <si>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</si>
  <si>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</si>
  <si>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</si>
  <si>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</si>
  <si>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</si>
  <si>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</si>
  <si>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</si>
  <si>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</si>
  <si>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</si>
  <si>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</si>
  <si>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</si>
  <si>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</si>
  <si>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</si>
  <si>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</si>
  <si>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</si>
  <si>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</si>
  <si>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</si>
  <si>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</si>
  <si>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</si>
  <si>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</si>
  <si>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</si>
  <si>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</si>
  <si>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</si>
  <si>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</si>
  <si>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</si>
  <si>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</si>
  <si>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</si>
  <si>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</si>
  <si>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</si>
  <si>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</si>
  <si>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</si>
  <si>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</si>
  <si>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</si>
  <si>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</si>
  <si>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</si>
  <si>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</si>
  <si>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</si>
  <si>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</si>
  <si>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</si>
  <si>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</si>
  <si>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</si>
  <si>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</si>
  <si>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</si>
  <si>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</si>
  <si>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</si>
  <si>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</si>
  <si>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</si>
  <si>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</si>
  <si>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</si>
  <si>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</si>
  <si>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</si>
  <si>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</si>
  <si>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</si>
  <si>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</si>
  <si>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</si>
  <si>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</si>
  <si>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</si>
  <si>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</si>
  <si>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</si>
  <si>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</si>
  <si>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</si>
  <si>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</si>
  <si>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</si>
  <si>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</si>
  <si>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</si>
  <si>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</si>
  <si>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</si>
  <si>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</si>
  <si>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</si>
  <si>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</si>
  <si>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</si>
  <si>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</si>
  <si>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</si>
  <si>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</si>
  <si>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</si>
  <si>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</si>
  <si>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</si>
  <si>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</si>
  <si>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</si>
  <si>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</si>
  <si>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</si>
  <si>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</si>
  <si>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</si>
  <si>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</si>
  <si>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</si>
  <si>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</si>
  <si>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</si>
  <si>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</si>
  <si>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</si>
  <si>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</si>
  <si>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</si>
  <si>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</si>
  <si>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</si>
  <si>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</si>
  <si>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</si>
  <si>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</si>
  <si>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</si>
  <si>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</si>
  <si>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</si>
  <si>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</si>
  <si>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</si>
  <si>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</si>
  <si>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</si>
  <si>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</si>
  <si>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</si>
  <si>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</si>
  <si>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</si>
  <si>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</si>
  <si>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</si>
  <si>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</si>
  <si>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</si>
  <si>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</si>
  <si>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</si>
  <si>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</si>
  <si>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</si>
  <si>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</si>
  <si>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</si>
  <si>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</si>
  <si>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</si>
  <si>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</si>
  <si>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</si>
  <si>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</si>
  <si>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</si>
  <si>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</si>
  <si>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</si>
  <si>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</si>
  <si>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</si>
  <si>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</si>
  <si>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</si>
  <si>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</si>
  <si>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</si>
  <si>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</si>
  <si>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</si>
  <si>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</si>
  <si>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</si>
  <si>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</si>
  <si>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</si>
  <si>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</si>
  <si>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</si>
  <si>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</si>
  <si>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</si>
  <si>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</si>
  <si>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</si>
  <si>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</si>
  <si>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</si>
  <si>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</si>
  <si>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</si>
  <si>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</si>
  <si>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</si>
  <si>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</si>
  <si>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</si>
  <si>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</si>
  <si>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</si>
  <si>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</si>
  <si>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</si>
  <si>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</si>
  <si>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</si>
  <si>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</si>
  <si>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</si>
  <si>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</si>
  <si>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</si>
  <si>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</si>
  <si>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</si>
  <si>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</si>
  <si>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</si>
  <si>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</si>
  <si>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</si>
  <si>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</si>
  <si>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</si>
  <si>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</si>
  <si>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</si>
  <si>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</si>
  <si>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</si>
  <si>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</si>
  <si>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</si>
  <si>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</si>
  <si>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</si>
  <si>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</si>
  <si>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</si>
  <si>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</si>
  <si>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</si>
  <si>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</si>
  <si>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</si>
  <si>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</si>
  <si>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</si>
  <si>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</si>
  <si>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</si>
  <si>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</si>
  <si>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</si>
  <si>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</si>
  <si>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</si>
  <si>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</si>
  <si>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</si>
  <si>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</si>
  <si>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</si>
  <si>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</si>
  <si>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</si>
  <si>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</si>
  <si>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</si>
  <si>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</si>
  <si>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</si>
  <si>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</si>
  <si>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</si>
  <si>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</si>
  <si>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</si>
  <si>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</si>
  <si>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</si>
  <si>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</si>
  <si>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</si>
  <si>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</si>
  <si>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</si>
  <si>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</si>
  <si>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</si>
  <si>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</si>
  <si>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</si>
  <si>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</si>
  <si>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</si>
  <si>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</si>
  <si>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</si>
  <si>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</si>
  <si>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</si>
  <si>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</si>
  <si>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</si>
  <si>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</si>
  <si>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</si>
  <si>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</si>
  <si>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</si>
  <si>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</si>
  <si>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</si>
  <si>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</si>
  <si>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</si>
  <si>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</si>
  <si>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</si>
  <si>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</si>
  <si>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</si>
  <si>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</si>
  <si>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</si>
  <si>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</si>
  <si>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</si>
  <si>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</si>
  <si>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</si>
  <si>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</si>
  <si>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</si>
  <si>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</si>
  <si>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</si>
  <si>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</si>
  <si>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</si>
  <si>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</si>
  <si>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</si>
  <si>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</si>
  <si>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</si>
  <si>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</si>
  <si>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</si>
  <si>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</si>
  <si>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</si>
  <si>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</si>
  <si>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</si>
  <si>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</si>
  <si>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</si>
  <si>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</si>
  <si>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</si>
  <si>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</si>
  <si>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</si>
  <si>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</si>
  <si>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</si>
  <si>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</si>
  <si>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</si>
  <si>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</si>
  <si>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</si>
  <si>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</si>
  <si>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</si>
  <si>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</si>
  <si>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</si>
  <si>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</si>
  <si>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</si>
  <si>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</si>
  <si>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</si>
  <si>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</si>
  <si>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</si>
  <si>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</si>
  <si>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</si>
  <si>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</si>
  <si>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</si>
  <si>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</si>
  <si>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</si>
  <si>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</si>
  <si>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</si>
  <si>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</si>
  <si>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</si>
  <si>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</si>
  <si>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</si>
  <si>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</si>
  <si>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</si>
  <si>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</si>
  <si>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</si>
  <si>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</si>
  <si>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</si>
  <si>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</si>
  <si>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</si>
  <si>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</si>
  <si>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</si>
  <si>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</si>
  <si>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</si>
  <si>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</si>
  <si>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</si>
  <si>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</si>
  <si>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</si>
  <si>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</si>
  <si>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</si>
  <si>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</si>
  <si>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</si>
  <si>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</si>
  <si>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</si>
  <si>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</si>
  <si>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</si>
  <si>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</si>
  <si>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</si>
  <si>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</si>
  <si>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</si>
  <si>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</si>
  <si>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</si>
  <si>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</si>
  <si>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</si>
  <si>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</si>
  <si>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</si>
  <si>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</si>
  <si>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</si>
  <si>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</si>
  <si>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</si>
  <si>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</si>
  <si>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</si>
  <si>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</si>
  <si>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</si>
  <si>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</si>
  <si>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</si>
  <si>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</si>
  <si>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</si>
  <si>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</si>
  <si>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</si>
  <si>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</si>
  <si>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</si>
  <si>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</si>
  <si>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</si>
  <si>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</si>
  <si>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</si>
  <si>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</si>
  <si>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</si>
  <si>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</si>
  <si>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</si>
  <si>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</si>
  <si>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</si>
  <si>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</si>
  <si>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</si>
  <si>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</si>
  <si>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</si>
  <si>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</si>
  <si>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</si>
  <si>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</si>
  <si>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</si>
  <si>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</si>
  <si>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</si>
  <si>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</si>
  <si>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</si>
  <si>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</si>
  <si>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</si>
  <si>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</si>
  <si>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</si>
  <si>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</si>
  <si>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</si>
  <si>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</si>
  <si>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</si>
  <si>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</si>
  <si>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</si>
  <si>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</si>
  <si>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</si>
  <si>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</si>
  <si>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</si>
  <si>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</si>
  <si>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</si>
  <si>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</si>
  <si>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</si>
  <si>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</si>
  <si>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</si>
  <si>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</si>
  <si>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</si>
  <si>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</si>
  <si>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</si>
  <si>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</si>
  <si>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</si>
  <si>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</si>
  <si>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</si>
  <si>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</si>
  <si>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</si>
  <si>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</si>
  <si>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</si>
  <si>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</si>
  <si>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</si>
  <si>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</si>
  <si>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</si>
  <si>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</si>
  <si>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</si>
  <si>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</si>
  <si>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</si>
  <si>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</si>
  <si>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</si>
  <si>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</si>
  <si>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</si>
  <si>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</si>
  <si>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</si>
  <si>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</si>
  <si>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</si>
  <si>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</si>
  <si>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</si>
  <si>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</si>
  <si>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</si>
  <si>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</si>
  <si>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</si>
  <si>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</si>
  <si>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</si>
  <si>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</si>
  <si>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</si>
  <si>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</si>
  <si>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</si>
  <si>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</si>
  <si>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</si>
  <si>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</si>
  <si>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</si>
  <si>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</si>
  <si>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</si>
  <si>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</si>
  <si>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</si>
  <si>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</si>
  <si>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</si>
  <si>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</si>
  <si>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</si>
  <si>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</si>
  <si>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</si>
  <si>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</si>
  <si>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</si>
  <si>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</si>
  <si>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</si>
  <si>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</si>
  <si>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</si>
  <si>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</si>
  <si>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</si>
  <si>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</si>
  <si>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</si>
  <si>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</si>
  <si>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</si>
  <si>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</si>
  <si>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</si>
  <si>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</si>
  <si>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</si>
  <si>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</si>
  <si>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</si>
  <si>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</si>
  <si>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</si>
  <si>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</si>
  <si>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</si>
  <si>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</si>
  <si>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</si>
  <si>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</si>
  <si>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</si>
  <si>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</si>
  <si>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</si>
  <si>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</si>
  <si>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</si>
  <si>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</si>
  <si>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</si>
  <si>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</si>
  <si>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</si>
  <si>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</si>
  <si>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</si>
  <si>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</si>
  <si>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</si>
  <si>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</si>
  <si>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</si>
  <si>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</si>
  <si>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</si>
  <si>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</si>
  <si>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</si>
  <si>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</si>
  <si>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</si>
  <si>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</si>
  <si>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</si>
  <si>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</si>
  <si>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</si>
  <si>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</si>
  <si>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</si>
  <si>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</si>
  <si>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</si>
  <si>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</si>
  <si>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</si>
  <si>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</si>
  <si>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</si>
  <si>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</si>
  <si>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</si>
  <si>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</si>
  <si>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</si>
  <si>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</si>
  <si>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</si>
  <si>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</si>
  <si>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</si>
  <si>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</si>
  <si>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</si>
  <si>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</si>
  <si>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</si>
  <si>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</si>
  <si>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</si>
  <si>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</si>
  <si>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</si>
  <si>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</si>
  <si>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</si>
  <si>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</si>
  <si>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</si>
  <si>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</si>
  <si>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</si>
  <si>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</si>
  <si>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</si>
  <si>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</si>
  <si>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</si>
  <si>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</si>
  <si>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</si>
  <si>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</si>
  <si>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</si>
  <si>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</si>
  <si>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</si>
  <si>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</si>
  <si>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</si>
  <si>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</si>
  <si>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</si>
  <si>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</si>
  <si>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</si>
  <si>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</si>
  <si>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</si>
  <si>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</si>
  <si>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</si>
  <si>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</si>
  <si>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</si>
  <si>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</si>
  <si>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</si>
  <si>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</si>
  <si>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</si>
  <si>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</si>
  <si>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</si>
  <si>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</si>
  <si>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</si>
  <si>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</si>
  <si>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</si>
  <si>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</si>
  <si>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</si>
  <si>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</si>
  <si>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</si>
  <si>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</si>
  <si>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</si>
  <si>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</si>
  <si>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</si>
  <si>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</si>
  <si>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</si>
  <si>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</si>
  <si>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</si>
  <si>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</si>
  <si>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</si>
  <si>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</si>
  <si>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</si>
  <si>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</si>
  <si>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</si>
  <si>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</si>
  <si>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</si>
  <si>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</si>
  <si>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</si>
  <si>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</si>
  <si>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</si>
  <si>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</si>
  <si>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</si>
  <si>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</si>
  <si>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</si>
  <si>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</si>
  <si>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</si>
  <si>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</si>
  <si>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</si>
  <si>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</si>
  <si>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</si>
  <si>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</si>
  <si>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</si>
  <si>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</si>
  <si>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</si>
  <si>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</si>
  <si>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</si>
  <si>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</si>
  <si>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</si>
  <si>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</si>
  <si>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</si>
  <si>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</si>
  <si>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</si>
  <si>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</si>
  <si>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</si>
  <si>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</si>
  <si>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</si>
  <si>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</si>
  <si>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</si>
  <si>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</si>
  <si>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</si>
  <si>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</si>
  <si>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</si>
  <si>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</si>
  <si>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</si>
  <si>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</si>
  <si>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</si>
  <si>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</si>
  <si>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</si>
  <si>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</si>
  <si>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</si>
  <si>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</si>
  <si>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</si>
  <si>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</si>
  <si>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</si>
  <si>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</si>
  <si>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</si>
  <si>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</si>
  <si>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</si>
  <si>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</si>
  <si>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</si>
  <si>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</si>
  <si>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</si>
  <si>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</si>
  <si>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</si>
  <si>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</si>
  <si>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</si>
  <si>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</si>
  <si>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</si>
  <si>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</si>
  <si>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</si>
  <si>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</si>
  <si>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</si>
  <si>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</si>
  <si>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</si>
  <si>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</si>
  <si>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</si>
  <si>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</si>
  <si>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</si>
  <si>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</si>
  <si>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</si>
  <si>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</si>
  <si>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</si>
  <si>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</si>
  <si>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</si>
  <si>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</si>
  <si>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</si>
  <si>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</si>
  <si>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</si>
  <si>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</si>
  <si>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</si>
  <si>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</si>
  <si>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</si>
  <si>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</si>
  <si>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</si>
  <si>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</si>
  <si>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</si>
  <si>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</si>
  <si>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</si>
  <si>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</si>
  <si>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</si>
  <si>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</si>
  <si>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</si>
  <si>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</si>
  <si>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</si>
  <si>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</si>
  <si>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</si>
  <si>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</si>
  <si>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</si>
  <si>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</si>
  <si>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</si>
  <si>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</si>
  <si>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</si>
  <si>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</si>
  <si>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</si>
  <si>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</si>
  <si>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</si>
  <si>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</si>
  <si>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</si>
  <si>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</si>
  <si>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</si>
  <si>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</si>
  <si>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</si>
  <si>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</si>
  <si>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</si>
  <si>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</si>
  <si>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</si>
  <si>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</si>
  <si>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</si>
  <si>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</si>
  <si>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</si>
  <si>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</si>
  <si>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</si>
  <si>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</si>
  <si>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</si>
  <si>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</si>
  <si>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</si>
  <si>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</si>
  <si>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</si>
  <si>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</si>
  <si>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</si>
  <si>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</si>
  <si>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</si>
  <si>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</si>
  <si>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</si>
  <si>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</si>
  <si>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</si>
  <si>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</si>
  <si>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</si>
  <si>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</si>
  <si>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</si>
  <si>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</si>
  <si>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</si>
  <si>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</si>
  <si>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</si>
  <si>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</si>
  <si>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</si>
  <si>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</si>
  <si>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</si>
  <si>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</si>
  <si>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</si>
  <si>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</si>
  <si>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</si>
  <si>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</si>
  <si>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</si>
  <si>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</si>
  <si>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</si>
  <si>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</si>
  <si>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</si>
  <si>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</si>
  <si>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</si>
  <si>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</si>
  <si>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</si>
  <si>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</si>
  <si>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</si>
  <si>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</si>
  <si>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</si>
  <si>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</si>
  <si>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</si>
  <si>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</si>
  <si>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</si>
  <si>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</si>
  <si>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</si>
  <si>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</si>
  <si>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</si>
  <si>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</si>
  <si>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</si>
  <si>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</si>
  <si>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</si>
  <si>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</si>
  <si>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</si>
  <si>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</si>
  <si>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</si>
  <si>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</si>
  <si>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</si>
  <si>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</si>
  <si>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</si>
  <si>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</si>
  <si>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</si>
  <si>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</si>
  <si>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</si>
  <si>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</si>
  <si>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</si>
  <si>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</si>
  <si>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</si>
  <si>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</si>
  <si>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</si>
  <si>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</si>
  <si>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</si>
  <si>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</si>
  <si>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</si>
  <si>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</si>
  <si>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</si>
  <si>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</si>
  <si>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</si>
  <si>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</si>
  <si>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</si>
  <si>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</si>
  <si>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</si>
  <si>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</si>
  <si>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</si>
  <si>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</si>
  <si>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</si>
  <si>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</si>
  <si>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</si>
  <si>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</si>
  <si>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</si>
  <si>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</si>
  <si>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</si>
  <si>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</si>
  <si>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</si>
  <si>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</si>
  <si>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</si>
  <si>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</si>
  <si>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</si>
  <si>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</si>
  <si>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</si>
  <si>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</si>
  <si>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</si>
  <si>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</si>
  <si>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</si>
  <si>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</si>
  <si>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</si>
  <si>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</si>
  <si>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</si>
  <si>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</si>
  <si>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</si>
  <si>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</si>
  <si>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</si>
  <si>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</si>
  <si>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</si>
  <si>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</si>
  <si>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</si>
  <si>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</si>
  <si>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</si>
  <si>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</si>
  <si>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</si>
  <si>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</si>
  <si>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</si>
  <si>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</si>
  <si>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</si>
  <si>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</si>
  <si>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</si>
  <si>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</si>
  <si>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</si>
  <si>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</si>
  <si>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</si>
  <si>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</si>
  <si>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</si>
  <si>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</si>
  <si>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</si>
  <si>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</si>
  <si>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</si>
  <si>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</si>
  <si>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</si>
  <si>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</si>
  <si>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</si>
  <si>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</si>
  <si>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</si>
  <si>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</si>
  <si>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</si>
  <si>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</si>
  <si>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</si>
  <si>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</si>
  <si>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</si>
  <si>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</si>
  <si>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</si>
  <si>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</si>
  <si>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</si>
  <si>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</si>
  <si>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</si>
  <si>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</si>
  <si>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</si>
  <si>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</si>
  <si>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</si>
  <si>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</si>
  <si>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</si>
  <si>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</si>
  <si>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</si>
  <si>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</si>
  <si>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</si>
  <si>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</si>
  <si>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</si>
  <si>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</si>
  <si>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</si>
  <si>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</si>
  <si>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</si>
  <si>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</si>
  <si>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</si>
  <si>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</si>
  <si>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</si>
  <si>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</si>
  <si>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</si>
  <si>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</si>
  <si>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</si>
  <si>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</si>
  <si>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</si>
  <si>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</si>
  <si>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</si>
  <si>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</si>
  <si>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</si>
  <si>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</si>
  <si>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</si>
  <si>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</si>
  <si>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</si>
  <si>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</si>
  <si>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</si>
  <si>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</si>
  <si>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</si>
  <si>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</si>
  <si>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</si>
  <si>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</si>
  <si>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</si>
  <si>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</si>
  <si>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</si>
  <si>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</si>
  <si>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</si>
  <si>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</si>
  <si>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</si>
  <si>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</si>
  <si>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</si>
  <si>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</si>
  <si>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</si>
  <si>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</si>
  <si>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</si>
  <si>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</si>
  <si>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</si>
  <si>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</si>
  <si>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</si>
  <si>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</si>
  <si>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</si>
  <si>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</si>
  <si>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</si>
  <si>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</si>
  <si>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</si>
  <si>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</si>
  <si>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</si>
  <si>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</si>
  <si>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</si>
  <si>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</si>
  <si>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</si>
  <si>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</si>
  <si>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</si>
  <si>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</si>
  <si>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</si>
  <si>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</si>
  <si>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</si>
  <si>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</si>
  <si>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</si>
  <si>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</si>
  <si>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</si>
  <si>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</si>
  <si>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</si>
  <si>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</si>
  <si>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</si>
  <si>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</si>
  <si>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</si>
  <si>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</si>
  <si>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</si>
  <si>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</si>
  <si>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</si>
  <si>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</si>
  <si>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</si>
  <si>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</si>
  <si>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</si>
  <si>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</si>
  <si>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</si>
  <si>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</si>
  <si>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</si>
  <si>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</si>
  <si>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</si>
  <si>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</si>
  <si>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</si>
  <si>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</si>
  <si>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</si>
  <si>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</si>
  <si>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</si>
  <si>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</si>
  <si>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</si>
  <si>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</si>
  <si>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</si>
  <si>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</si>
  <si>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</si>
  <si>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</si>
  <si>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</si>
  <si>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</si>
  <si>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</si>
  <si>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</si>
  <si>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</si>
  <si>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</si>
  <si>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</si>
  <si>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</si>
  <si>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</si>
  <si>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</si>
  <si>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</si>
  <si>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</si>
  <si>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</si>
  <si>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</si>
  <si>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</si>
  <si>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</si>
  <si>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</si>
  <si>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</si>
  <si>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</si>
  <si>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</si>
  <si>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</si>
  <si>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</si>
  <si>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</si>
  <si>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</si>
  <si>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</si>
  <si>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</si>
  <si>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</si>
  <si>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</si>
  <si>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</si>
  <si>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</si>
  <si>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</si>
  <si>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</si>
  <si>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</si>
  <si>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</si>
  <si>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</si>
  <si>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</si>
  <si>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</si>
  <si>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</si>
  <si>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</si>
  <si>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</si>
  <si>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</si>
  <si>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</si>
  <si>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</si>
  <si>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</si>
  <si>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</si>
  <si>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</si>
  <si>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</si>
  <si>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</si>
  <si>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</si>
  <si>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</si>
  <si>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</si>
  <si>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</si>
  <si>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</si>
  <si>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</si>
  <si>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</si>
  <si>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</si>
  <si>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</si>
  <si>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</si>
  <si>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</si>
  <si>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</si>
  <si>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</si>
  <si>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</si>
  <si>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</si>
  <si>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</si>
  <si>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</si>
  <si>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</si>
  <si>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</si>
  <si>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</si>
  <si>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</si>
  <si>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</si>
  <si>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</si>
  <si>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</si>
  <si>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</si>
  <si>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</si>
  <si>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</si>
  <si>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</si>
  <si>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</si>
  <si>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</si>
  <si>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</si>
  <si>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</si>
  <si>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</si>
  <si>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</si>
  <si>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</si>
  <si>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</si>
  <si>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</si>
  <si>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</si>
  <si>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</si>
  <si>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</si>
  <si>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</si>
  <si>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</si>
  <si>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</si>
  <si>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</si>
  <si>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</si>
  <si>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</si>
  <si>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</si>
  <si>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</si>
  <si>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</si>
  <si>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</si>
  <si>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</si>
  <si>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</si>
  <si>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</si>
  <si>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</si>
  <si>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</si>
  <si>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</si>
  <si>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</si>
  <si>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</si>
  <si>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</si>
  <si>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</si>
  <si>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</si>
  <si>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</si>
  <si>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</si>
  <si>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</si>
  <si>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</si>
  <si>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</si>
  <si>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</si>
  <si>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</si>
  <si>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</si>
  <si>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</si>
  <si>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</si>
  <si>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</si>
  <si>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</si>
  <si>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</si>
  <si>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</si>
  <si>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</si>
  <si>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</si>
  <si>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</si>
  <si>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</si>
  <si>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</si>
  <si>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</si>
  <si>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</si>
  <si>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</si>
  <si>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</si>
  <si>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</si>
  <si>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</si>
  <si>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</si>
  <si>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</si>
  <si>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</si>
  <si>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</si>
  <si>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</si>
  <si>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</si>
  <si>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</si>
  <si>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</si>
  <si>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</si>
  <si>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</si>
  <si>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</si>
  <si>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</si>
  <si>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</si>
  <si>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</si>
  <si>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</si>
  <si>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</si>
  <si>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</si>
  <si>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</si>
  <si>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</si>
  <si>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</si>
  <si>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</si>
  <si>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</si>
  <si>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</si>
  <si>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</si>
  <si>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</si>
  <si>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</si>
  <si>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</si>
  <si>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</si>
  <si>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</si>
  <si>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</si>
  <si>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</si>
  <si>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</si>
  <si>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</si>
  <si>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</si>
  <si>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</si>
  <si>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</si>
  <si>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</si>
  <si>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</si>
  <si>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</si>
  <si>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</si>
  <si>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</si>
  <si>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</si>
  <si>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</si>
  <si>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</si>
  <si>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</si>
  <si>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</si>
  <si>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</si>
  <si>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</si>
  <si>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</si>
  <si>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</si>
  <si>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</si>
  <si>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</si>
  <si>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</si>
  <si>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</si>
  <si>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</si>
  <si>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</si>
  <si>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</si>
  <si>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</si>
  <si>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</si>
  <si>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</si>
  <si>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</si>
  <si>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</si>
  <si>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</si>
  <si>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</si>
  <si>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</si>
  <si>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</si>
  <si>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</si>
  <si>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</si>
  <si>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</si>
  <si>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</si>
  <si>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</si>
  <si>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</si>
  <si>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</si>
  <si>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</si>
  <si>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</si>
  <si>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</si>
  <si>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</si>
  <si>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</si>
  <si>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</si>
  <si>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</si>
  <si>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</si>
  <si>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</si>
  <si>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</si>
  <si>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</si>
  <si>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</si>
  <si>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</si>
  <si>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</si>
  <si>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</si>
  <si>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</si>
  <si>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</si>
  <si>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</si>
  <si>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</si>
  <si>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</si>
  <si>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</si>
  <si>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</si>
  <si>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</si>
  <si>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</si>
  <si>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</si>
  <si>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</si>
  <si>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</si>
  <si>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</si>
  <si>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</si>
  <si>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</si>
  <si>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</si>
  <si>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</si>
  <si>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</si>
  <si>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</si>
  <si>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</si>
  <si>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</si>
  <si>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</si>
  <si>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</si>
  <si>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</si>
  <si>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</si>
  <si>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</si>
  <si>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</si>
  <si>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</si>
  <si>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</si>
  <si>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</si>
  <si>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</si>
  <si>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</si>
  <si>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</si>
  <si>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</si>
  <si>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</si>
  <si>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</si>
  <si>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</si>
  <si>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</si>
  <si>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</si>
  <si>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</si>
  <si>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</si>
  <si>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</si>
  <si>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</si>
  <si>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</si>
  <si>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</si>
  <si>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</si>
  <si>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</si>
  <si>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</si>
  <si>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</si>
  <si>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</si>
  <si>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</si>
  <si>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</si>
  <si>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</si>
  <si>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</si>
  <si>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</si>
  <si>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</si>
  <si>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</si>
  <si>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</si>
  <si>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</si>
  <si>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</si>
  <si>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</si>
  <si>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</si>
  <si>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</si>
  <si>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</si>
  <si>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</si>
  <si>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</si>
  <si>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</si>
  <si>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</si>
  <si>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</si>
  <si>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</si>
  <si>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</si>
  <si>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</si>
  <si>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</si>
  <si>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</si>
  <si>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</si>
  <si>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</si>
  <si>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</si>
  <si>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</si>
  <si>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</si>
  <si>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</si>
  <si>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</si>
  <si>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</si>
  <si>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</si>
  <si>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</si>
  <si>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</si>
  <si>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</si>
  <si>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</si>
  <si>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</si>
  <si>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</si>
  <si>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</si>
  <si>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</si>
  <si>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</si>
  <si>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</si>
  <si>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</si>
  <si>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</si>
  <si>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</si>
  <si>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</si>
  <si>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</si>
  <si>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</si>
  <si>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</si>
  <si>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</si>
  <si>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</si>
  <si>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</si>
  <si>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</si>
  <si>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</si>
  <si>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</si>
  <si>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</si>
  <si>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</si>
  <si>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</si>
  <si>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</si>
  <si>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</si>
  <si>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</si>
  <si>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</si>
  <si>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</si>
  <si>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</si>
  <si>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</si>
  <si>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</si>
  <si>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</si>
  <si>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</si>
  <si>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</si>
  <si>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</si>
  <si>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</si>
  <si>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</si>
  <si>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</si>
  <si>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</si>
  <si>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</si>
  <si>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</si>
  <si>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</si>
  <si>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</si>
  <si>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</si>
  <si>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</si>
  <si>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</si>
  <si>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</si>
  <si>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</si>
  <si>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</si>
  <si>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</si>
  <si>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</si>
  <si>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</si>
  <si>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</si>
  <si>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</si>
  <si>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</si>
  <si>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</si>
  <si>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</si>
  <si>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</si>
  <si>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</si>
  <si>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</si>
  <si>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</si>
  <si>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</si>
  <si>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</si>
  <si>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</si>
  <si>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</si>
  <si>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</si>
  <si>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</si>
  <si>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</si>
  <si>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</si>
  <si>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</si>
  <si>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</si>
  <si>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</si>
  <si>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</si>
  <si>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</si>
  <si>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</si>
  <si>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</si>
  <si>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</si>
  <si>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</si>
  <si>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</si>
  <si>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</si>
  <si>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</si>
  <si>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</si>
  <si>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</si>
  <si>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</si>
  <si>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</si>
  <si>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</si>
  <si>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</si>
  <si>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</si>
  <si>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</si>
  <si>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</si>
  <si>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</si>
  <si>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</si>
  <si>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</si>
  <si>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</si>
  <si>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</si>
  <si>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</si>
  <si>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</si>
  <si>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</si>
  <si>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</si>
  <si>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</si>
  <si>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</si>
  <si>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</si>
  <si>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</si>
  <si>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</si>
  <si>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</si>
  <si>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</si>
  <si>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</si>
  <si>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</si>
  <si>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</si>
  <si>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</si>
  <si>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</si>
  <si>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</si>
  <si>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</si>
  <si>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</si>
  <si>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</si>
  <si>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</si>
  <si>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</si>
  <si>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</si>
  <si>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</si>
  <si>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</si>
  <si>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</si>
  <si>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</si>
  <si>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</si>
  <si>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</si>
  <si>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</si>
  <si>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</si>
  <si>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</si>
  <si>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</si>
  <si>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</si>
  <si>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</si>
  <si>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</si>
  <si>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</si>
  <si>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</si>
  <si>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</si>
  <si>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</si>
  <si>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</si>
  <si>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</si>
  <si>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</si>
  <si>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</si>
  <si>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</si>
  <si>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</si>
  <si>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</si>
  <si>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</si>
  <si>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</si>
  <si>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</si>
  <si>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</si>
  <si>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</si>
  <si>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</si>
  <si>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</si>
  <si>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</si>
  <si>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</si>
  <si>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</si>
  <si>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</si>
  <si>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</si>
  <si>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</si>
  <si>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</si>
  <si>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</si>
  <si>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</si>
  <si>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</si>
  <si>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</si>
  <si>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</si>
  <si>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</si>
  <si>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</si>
  <si>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</si>
  <si>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</si>
  <si>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</si>
  <si>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</si>
  <si>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</si>
  <si>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</si>
  <si>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</si>
  <si>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</si>
  <si>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</si>
  <si>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</si>
  <si>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</si>
  <si>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</si>
  <si>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</si>
  <si>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</si>
  <si>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</si>
  <si>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</si>
  <si>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</si>
  <si>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</si>
  <si>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</si>
  <si>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</si>
  <si>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</si>
  <si>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</si>
  <si>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</si>
  <si>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</si>
  <si>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</si>
  <si>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</si>
  <si>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</si>
  <si>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</si>
  <si>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</si>
  <si>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</si>
  <si>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</si>
  <si>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</si>
  <si>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</si>
  <si>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</si>
  <si>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</si>
  <si>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</si>
  <si>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</si>
  <si>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</si>
  <si>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</si>
  <si>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</si>
  <si>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</si>
  <si>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</si>
  <si>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</si>
  <si>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</si>
  <si>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</si>
  <si>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</si>
  <si>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</si>
  <si>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</si>
  <si>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</si>
  <si>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</si>
  <si>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</si>
  <si>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</si>
  <si>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</si>
  <si>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</si>
  <si>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</si>
  <si>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</si>
  <si>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</si>
  <si>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</si>
  <si>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</si>
  <si>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</si>
  <si>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</si>
  <si>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</si>
  <si>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</si>
  <si>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</si>
  <si>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</si>
  <si>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</si>
  <si>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</si>
  <si>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</si>
  <si>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</si>
  <si>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</si>
  <si>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</si>
  <si>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</si>
  <si>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</si>
  <si>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</si>
  <si>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</si>
  <si>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</si>
  <si>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</si>
  <si>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</si>
  <si>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</si>
  <si>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</si>
  <si>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</si>
  <si>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</si>
  <si>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</si>
  <si>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</si>
  <si>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</si>
  <si>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</si>
  <si>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</si>
  <si>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</si>
  <si>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</si>
  <si>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</si>
  <si>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</si>
  <si>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</si>
  <si>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</si>
  <si>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</si>
  <si>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</si>
  <si>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</si>
  <si>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</si>
  <si>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</si>
  <si>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</si>
  <si>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</si>
  <si>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</si>
  <si>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</si>
  <si>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</si>
  <si>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</si>
  <si>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</si>
  <si>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</si>
  <si>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</si>
  <si>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</si>
  <si>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</si>
  <si>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</si>
  <si>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</si>
  <si>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</si>
  <si>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</si>
  <si>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</si>
  <si>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</si>
  <si>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</si>
  <si>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</si>
  <si>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</si>
  <si>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</si>
  <si>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</si>
  <si>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</si>
  <si>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</si>
  <si>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</si>
  <si>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</si>
  <si>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</si>
  <si>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</si>
  <si>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</si>
  <si>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</si>
  <si>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</si>
  <si>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</si>
  <si>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</si>
  <si>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</si>
  <si>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</si>
  <si>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</si>
  <si>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</si>
  <si>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</si>
  <si>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</si>
  <si>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</si>
  <si>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</si>
  <si>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</si>
  <si>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</si>
  <si>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</si>
  <si>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</si>
  <si>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</si>
  <si>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</si>
  <si>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</si>
  <si>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</si>
  <si>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</si>
  <si>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</si>
  <si>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</si>
  <si>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</si>
  <si>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</si>
  <si>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</si>
  <si>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</si>
  <si>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</si>
  <si>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</si>
  <si>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</si>
  <si>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</si>
  <si>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</si>
  <si>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</si>
  <si>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</si>
  <si>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</si>
  <si>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</si>
  <si>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</si>
  <si>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</si>
  <si>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</si>
  <si>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</si>
  <si>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</si>
  <si>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</si>
  <si>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</si>
  <si>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</si>
  <si>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</si>
  <si>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</si>
  <si>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</si>
  <si>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</si>
  <si>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</si>
  <si>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</si>
  <si>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</si>
  <si>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</si>
  <si>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</si>
  <si>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</si>
  <si>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</si>
  <si>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</si>
  <si>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</si>
  <si>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</si>
  <si>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</si>
  <si>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</si>
  <si>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</si>
  <si>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</si>
  <si>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</si>
  <si>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</si>
  <si>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</si>
  <si>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</si>
  <si>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</si>
  <si>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</si>
  <si>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</si>
  <si>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</si>
  <si>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</si>
  <si>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</si>
  <si>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</si>
  <si>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</si>
  <si>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</si>
  <si>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</si>
  <si>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</si>
  <si>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</si>
  <si>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</si>
  <si>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</si>
  <si>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</si>
  <si>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</si>
  <si>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</si>
  <si>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</si>
  <si>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</si>
  <si>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</si>
  <si>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</si>
  <si>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</si>
  <si>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</si>
  <si>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</si>
  <si>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</si>
  <si>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</si>
  <si>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</si>
  <si>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</si>
  <si>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</si>
  <si>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</si>
  <si>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</si>
  <si>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</si>
  <si>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</si>
  <si>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</si>
  <si>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</si>
  <si>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</si>
  <si>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</si>
  <si>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</si>
  <si>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</si>
  <si>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</si>
  <si>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</si>
  <si>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</si>
  <si>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</si>
  <si>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</si>
  <si>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</si>
  <si>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</si>
  <si>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</si>
  <si>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</si>
  <si>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</si>
  <si>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</si>
  <si>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</si>
  <si>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</si>
  <si>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</si>
  <si>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</si>
  <si>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</si>
  <si>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</si>
  <si>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</si>
  <si>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</si>
  <si>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</si>
  <si>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</si>
  <si>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</si>
  <si>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</si>
  <si>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</si>
  <si>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</si>
  <si>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</si>
  <si>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</si>
  <si>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</si>
  <si>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</si>
  <si>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</si>
  <si>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</si>
  <si>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</si>
  <si>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</si>
  <si>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</si>
  <si>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</si>
  <si>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</si>
  <si>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</si>
  <si>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</si>
  <si>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</si>
  <si>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</si>
  <si>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</si>
  <si>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</si>
  <si>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</si>
  <si>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</si>
  <si>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</si>
  <si>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</si>
  <si>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</si>
  <si>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</si>
  <si>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</si>
  <si>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</si>
  <si>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</si>
  <si>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</si>
  <si>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</si>
  <si>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</si>
  <si>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</si>
  <si>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</si>
  <si>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</si>
  <si>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</si>
  <si>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</si>
  <si>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</si>
  <si>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</si>
  <si>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</si>
  <si>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</si>
  <si>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</si>
  <si>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</si>
  <si>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</si>
  <si>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</si>
  <si>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</si>
  <si>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</si>
  <si>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</si>
  <si>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</si>
  <si>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</si>
  <si>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</si>
  <si>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</si>
  <si>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</si>
  <si>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</si>
  <si>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</si>
  <si>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</si>
  <si>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</si>
  <si>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</si>
  <si>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</si>
  <si>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</si>
  <si>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</si>
  <si>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</si>
  <si>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</si>
  <si>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</si>
  <si>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</si>
  <si>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</si>
  <si>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</si>
  <si>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</si>
  <si>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</si>
  <si>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</si>
  <si>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</si>
  <si>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</si>
  <si>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</si>
  <si>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</si>
  <si>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</si>
  <si>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</si>
  <si>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</si>
  <si>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</si>
  <si>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</si>
  <si>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</si>
  <si>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</si>
  <si>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</si>
  <si>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</si>
  <si>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</si>
  <si>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</si>
  <si>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</si>
  <si>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</si>
  <si>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</si>
  <si>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</si>
  <si>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</si>
  <si>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</si>
  <si>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</si>
  <si>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</si>
  <si>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</si>
  <si>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</si>
  <si>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</si>
  <si>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</si>
  <si>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</si>
  <si>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</si>
  <si>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</si>
  <si>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</si>
  <si>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</si>
  <si>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</si>
  <si>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</si>
  <si>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</si>
  <si>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</si>
  <si>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</si>
  <si>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</si>
  <si>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</si>
  <si>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</si>
  <si>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</si>
  <si>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</si>
  <si>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</si>
  <si>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</si>
  <si>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</si>
  <si>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</si>
  <si>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</si>
  <si>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</si>
  <si>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</si>
  <si>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</si>
  <si>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</si>
  <si>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</si>
  <si>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</si>
  <si>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</si>
  <si>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</si>
  <si>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</si>
  <si>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</si>
  <si>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</si>
  <si>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</si>
  <si>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</si>
  <si>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</si>
  <si>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</si>
  <si>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</si>
  <si>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</si>
  <si>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</si>
  <si>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</si>
  <si>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</si>
  <si>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</si>
  <si>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</si>
  <si>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</si>
  <si>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</si>
  <si>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</si>
  <si>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</si>
  <si>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</si>
  <si>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</si>
  <si>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</si>
  <si>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</si>
  <si>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</si>
  <si>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</si>
  <si>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</si>
  <si>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</si>
  <si>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</si>
  <si>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</si>
  <si>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</si>
  <si>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</si>
  <si>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</si>
  <si>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</si>
  <si>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</si>
  <si>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</si>
  <si>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</si>
  <si>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</si>
  <si>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</si>
  <si>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</si>
  <si>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</si>
  <si>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</si>
  <si>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</si>
  <si>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</si>
  <si>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</si>
  <si>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</si>
  <si>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</si>
  <si>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</si>
  <si>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</si>
  <si>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</si>
  <si>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</si>
  <si>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</si>
  <si>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</si>
  <si>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</si>
  <si>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</si>
  <si>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</si>
  <si>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</si>
  <si>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</si>
  <si>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</si>
  <si>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</si>
  <si>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</si>
  <si>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</si>
  <si>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</si>
  <si>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</si>
  <si>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</si>
  <si>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</si>
  <si>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</si>
  <si>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</si>
  <si>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</si>
  <si>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</si>
  <si>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</si>
  <si>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</si>
  <si>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</si>
  <si>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</si>
  <si>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</si>
  <si>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</si>
  <si>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</si>
  <si>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</si>
  <si>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</si>
  <si>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</si>
  <si>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</si>
  <si>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</si>
  <si>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</si>
  <si>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</si>
  <si>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</si>
  <si>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</si>
  <si>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</si>
  <si>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</si>
  <si>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</si>
  <si>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</si>
  <si>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</si>
  <si>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</si>
  <si>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</si>
  <si>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</si>
  <si>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</si>
  <si>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</si>
  <si>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</si>
  <si>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</si>
  <si>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</si>
  <si>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</si>
  <si>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</si>
  <si>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</si>
  <si>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</si>
  <si>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</si>
  <si>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</si>
  <si>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</si>
  <si>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</si>
  <si>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</si>
  <si>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</si>
  <si>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</si>
  <si>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</si>
  <si>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</si>
  <si>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</si>
  <si>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</si>
  <si>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</si>
  <si>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</si>
  <si>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</si>
  <si>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</si>
  <si>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</si>
  <si>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</si>
  <si>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</si>
  <si>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</si>
  <si>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</si>
  <si>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</si>
  <si>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</si>
  <si>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</si>
  <si>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</si>
  <si>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</si>
  <si>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</si>
  <si>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</si>
  <si>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</si>
  <si>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</si>
  <si>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</si>
  <si>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</si>
  <si>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</si>
  <si>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</si>
  <si>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</si>
  <si>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</si>
  <si>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</si>
  <si>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</si>
  <si>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</si>
  <si>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</si>
  <si>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</si>
  <si>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</si>
  <si>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</si>
  <si>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</si>
  <si>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</si>
  <si>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</si>
  <si>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</si>
  <si>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</si>
  <si>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</si>
  <si>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</si>
  <si>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</si>
  <si>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</si>
  <si>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</si>
  <si>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</si>
  <si>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</si>
  <si>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</si>
  <si>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</si>
  <si>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</si>
  <si>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</si>
  <si>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</si>
  <si>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</si>
  <si>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</si>
  <si>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</si>
  <si>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</si>
  <si>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</si>
  <si>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</si>
  <si>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</si>
  <si>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</si>
  <si>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</si>
  <si>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</si>
  <si>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</si>
  <si>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</si>
  <si>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</si>
  <si>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</si>
  <si>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</si>
  <si>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</si>
  <si>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</si>
  <si>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</si>
  <si>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</si>
  <si>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</si>
  <si>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</si>
  <si>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</si>
  <si>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</si>
  <si>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</si>
  <si>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</si>
  <si>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</si>
  <si>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</si>
  <si>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</si>
  <si>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</si>
  <si>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</si>
  <si>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</si>
  <si>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</si>
  <si>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</si>
  <si>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</si>
  <si>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</si>
  <si>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</si>
  <si>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</si>
  <si>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</si>
  <si>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</si>
  <si>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</si>
  <si>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</si>
  <si>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</si>
  <si>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</si>
  <si>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</si>
  <si>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</si>
  <si>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</si>
  <si>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</si>
  <si>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</si>
  <si>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</si>
  <si>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</si>
  <si>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</si>
  <si>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</si>
  <si>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</si>
  <si>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</si>
  <si>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</si>
  <si>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</si>
  <si>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</si>
  <si>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</si>
  <si>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</si>
  <si>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</si>
  <si>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</si>
  <si>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</si>
  <si>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</si>
  <si>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</si>
  <si>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</si>
  <si>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</si>
  <si>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</si>
  <si>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</si>
  <si>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</si>
  <si>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</si>
  <si>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</si>
  <si>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</si>
  <si>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</si>
  <si>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</si>
  <si>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</si>
  <si>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</si>
  <si>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</si>
  <si>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</si>
  <si>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</si>
  <si>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</si>
  <si>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</si>
  <si>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</si>
  <si>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</si>
  <si>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</si>
  <si>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</si>
  <si>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</si>
  <si>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</si>
  <si>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</si>
  <si>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</si>
  <si>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</si>
  <si>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</si>
  <si>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</si>
  <si>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</si>
  <si>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</si>
  <si>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</si>
  <si>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</si>
  <si>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</si>
  <si>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</si>
  <si>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</si>
  <si>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</si>
  <si>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</si>
  <si>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</si>
  <si>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</si>
  <si>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</si>
  <si>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</si>
  <si>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</si>
  <si>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</si>
  <si>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</si>
  <si>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</si>
  <si>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</si>
  <si>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</si>
  <si>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</si>
  <si>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</si>
  <si>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</si>
  <si>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</si>
  <si>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</si>
  <si>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</si>
  <si>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</si>
  <si>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</si>
  <si>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</si>
  <si>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</si>
  <si>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</si>
  <si>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</si>
  <si>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</si>
  <si>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</si>
  <si>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</si>
  <si>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</si>
  <si>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</si>
  <si>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</si>
  <si>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</si>
  <si>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</si>
  <si>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</si>
  <si>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</si>
  <si>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</si>
  <si>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</si>
  <si>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</si>
  <si>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</si>
  <si>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</si>
  <si>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</si>
  <si>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</si>
  <si>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</si>
  <si>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</si>
  <si>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</si>
  <si>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</si>
  <si>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</si>
  <si>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</si>
  <si>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</si>
  <si>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</si>
  <si>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</si>
  <si>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</si>
  <si>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</si>
  <si>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</si>
  <si>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</si>
  <si>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</si>
  <si>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</si>
  <si>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</si>
  <si>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</si>
  <si>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</si>
  <si>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</si>
  <si>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</si>
  <si>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</si>
  <si>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</si>
  <si>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</si>
  <si>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</si>
  <si>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</si>
  <si>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</si>
  <si>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</si>
  <si>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</si>
  <si>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</si>
  <si>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</si>
  <si>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</si>
  <si>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</si>
  <si>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</si>
  <si>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</si>
  <si>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</si>
  <si>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</si>
  <si>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</si>
  <si>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</si>
  <si>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</si>
  <si>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</si>
  <si>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</si>
  <si>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</si>
  <si>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</si>
  <si>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</si>
  <si>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</si>
  <si>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</si>
  <si>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</si>
  <si>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</si>
  <si>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</si>
  <si>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</si>
  <si>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</si>
  <si>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</si>
  <si>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</si>
  <si>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</si>
  <si>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</si>
  <si>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</si>
  <si>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</si>
  <si>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</si>
  <si>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</si>
  <si>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</si>
  <si>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</si>
  <si>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</si>
  <si>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</si>
  <si>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</si>
  <si>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</si>
  <si>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</si>
  <si>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</si>
  <si>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</si>
  <si>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</si>
  <si>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</si>
  <si>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</si>
  <si>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</si>
  <si>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</si>
  <si>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</si>
  <si>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</si>
  <si>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</si>
  <si>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</si>
  <si>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</si>
  <si>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</si>
  <si>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</si>
  <si>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</si>
  <si>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</si>
  <si>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</si>
  <si>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</si>
  <si>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</si>
  <si>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</si>
  <si>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</si>
  <si>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</si>
  <si>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</si>
  <si>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</si>
  <si>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</si>
  <si>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</si>
  <si>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</si>
  <si>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</si>
  <si>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</si>
  <si>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</si>
  <si>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</si>
  <si>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</si>
  <si>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</si>
  <si>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</si>
  <si>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</si>
  <si>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</si>
  <si>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</si>
  <si>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</si>
  <si>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</si>
  <si>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</si>
  <si>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</si>
  <si>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</si>
  <si>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</si>
  <si>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</si>
  <si>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</si>
  <si>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</si>
  <si>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</si>
  <si>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</si>
  <si>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</si>
  <si>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</si>
  <si>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</si>
  <si>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</si>
  <si>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</si>
  <si>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</si>
  <si>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</si>
  <si>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</si>
  <si>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</si>
  <si>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</si>
  <si>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</si>
  <si>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</si>
  <si>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</si>
  <si>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</si>
  <si>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</si>
  <si>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</si>
  <si>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</si>
  <si>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</si>
  <si>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</si>
  <si>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</si>
  <si>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</si>
  <si>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</si>
  <si>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</si>
  <si>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</si>
  <si>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</si>
  <si>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</si>
  <si>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</si>
  <si>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</si>
  <si>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</si>
  <si>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</si>
  <si>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</si>
  <si>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</si>
  <si>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</si>
  <si>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</si>
  <si>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</si>
  <si>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</si>
  <si>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</si>
  <si>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</si>
  <si>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</si>
  <si>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</si>
  <si>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</si>
  <si>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</si>
  <si>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</si>
  <si>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</si>
  <si>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</si>
  <si>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</si>
  <si>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</si>
  <si>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</si>
  <si>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</si>
  <si>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</si>
  <si>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</si>
  <si>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</si>
  <si>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</si>
  <si>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</si>
  <si>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</si>
  <si>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</si>
  <si>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</si>
  <si>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</si>
  <si>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</si>
  <si>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</si>
  <si>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</si>
  <si>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</si>
  <si>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</si>
  <si>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</si>
  <si>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</si>
  <si>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</si>
  <si>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</si>
  <si>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</si>
  <si>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</si>
  <si>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</si>
  <si>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</si>
  <si>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</si>
  <si>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</si>
  <si>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</si>
  <si>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</si>
  <si>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</si>
  <si>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</si>
  <si>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</si>
  <si>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</si>
  <si>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</si>
  <si>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</si>
  <si>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</si>
  <si>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</si>
  <si>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</si>
  <si>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</si>
  <si>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</si>
  <si>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</si>
  <si>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</si>
  <si>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</si>
  <si>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</si>
  <si>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</si>
  <si>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</si>
  <si>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</si>
  <si>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</si>
  <si>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</si>
  <si>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</si>
  <si>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</si>
  <si>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</si>
  <si>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</si>
  <si>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</si>
  <si>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</si>
  <si>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</si>
  <si>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</si>
  <si>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</si>
  <si>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</si>
  <si>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</si>
  <si>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</si>
  <si>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</si>
  <si>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</si>
  <si>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</si>
  <si>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</si>
  <si>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</si>
  <si>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</si>
  <si>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</si>
  <si>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</si>
  <si>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</si>
  <si>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</si>
  <si>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</si>
  <si>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</si>
  <si>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</si>
  <si>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</si>
  <si>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</si>
  <si>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</si>
  <si>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</si>
  <si>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</si>
  <si>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</si>
  <si>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</si>
  <si>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</si>
  <si>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</si>
  <si>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</si>
  <si>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</si>
  <si>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</si>
  <si>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</si>
  <si>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</si>
  <si>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</si>
  <si>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</si>
  <si>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</si>
  <si>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</si>
  <si>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</si>
  <si>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</si>
  <si>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</si>
  <si>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</si>
  <si>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</si>
  <si>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</si>
  <si>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</si>
  <si>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</si>
  <si>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</si>
  <si>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</si>
  <si>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</si>
  <si>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</si>
  <si>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</si>
  <si>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</si>
  <si>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</si>
  <si>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</si>
  <si>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</si>
  <si>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</si>
  <si>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</si>
  <si>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</si>
  <si>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</si>
  <si>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</si>
  <si>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</si>
  <si>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</si>
  <si>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</si>
  <si>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</si>
  <si>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</si>
  <si>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</si>
  <si>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</si>
  <si>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</si>
  <si>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</si>
  <si>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</si>
  <si>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</si>
  <si>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</si>
  <si>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</si>
  <si>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</si>
  <si>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</si>
  <si>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</si>
  <si>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</si>
  <si>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</si>
  <si>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</si>
  <si>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</si>
  <si>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</si>
  <si>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</si>
  <si>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</si>
  <si>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</si>
  <si>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</si>
  <si>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</si>
  <si>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</si>
  <si>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</si>
  <si>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</si>
  <si>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</si>
  <si>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</si>
  <si>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</si>
  <si>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</si>
  <si>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</si>
  <si>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</si>
  <si>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</si>
  <si>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</si>
  <si>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</si>
  <si>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</si>
  <si>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</si>
  <si>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</si>
  <si>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</si>
  <si>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</si>
  <si>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</si>
  <si>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</si>
  <si>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</si>
  <si>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</si>
  <si>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</si>
  <si>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</si>
  <si>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</si>
  <si>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</si>
  <si>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</si>
  <si>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</si>
  <si>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</si>
  <si>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</si>
  <si>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</si>
  <si>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</si>
  <si>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</si>
  <si>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</si>
  <si>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</si>
  <si>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</si>
  <si>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</si>
  <si>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</si>
  <si>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</si>
  <si>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</si>
  <si>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</si>
  <si>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</si>
  <si>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</si>
  <si>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</si>
  <si>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</si>
  <si>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</si>
  <si>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</si>
  <si>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</si>
  <si>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</si>
  <si>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</si>
  <si>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</si>
  <si>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</si>
  <si>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</si>
  <si>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</si>
  <si>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</si>
  <si>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</si>
  <si>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</si>
  <si>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</si>
  <si>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</si>
  <si>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</si>
  <si>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</si>
  <si>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</si>
  <si>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</si>
  <si>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</si>
  <si>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</si>
  <si>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</si>
  <si>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</si>
  <si>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</si>
  <si>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</si>
  <si>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</si>
  <si>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</si>
  <si>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</si>
  <si>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</si>
  <si>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</si>
  <si>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</si>
  <si>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</si>
  <si>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</si>
  <si>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</si>
  <si>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</si>
  <si>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</si>
  <si>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</si>
  <si>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</si>
  <si>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</si>
  <si>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</si>
  <si>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</si>
  <si>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</si>
  <si>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</si>
  <si>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</si>
  <si>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</si>
  <si>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</si>
  <si>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</si>
  <si>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</si>
  <si>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</si>
  <si>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</si>
  <si>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</si>
  <si>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</si>
  <si>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</si>
  <si>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</si>
  <si>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</si>
  <si>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</si>
  <si>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</si>
  <si>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</si>
  <si>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</si>
  <si>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</si>
  <si>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</si>
  <si>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</si>
  <si>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</si>
  <si>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</si>
  <si>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</si>
  <si>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</si>
  <si>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</si>
  <si>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</si>
  <si>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</si>
  <si>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</si>
  <si>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</si>
  <si>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</si>
  <si>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</si>
  <si>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</si>
  <si>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</si>
  <si>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</si>
  <si>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</si>
  <si>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</si>
  <si>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</si>
  <si>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</si>
  <si>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</si>
  <si>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</si>
  <si>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</si>
  <si>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</si>
  <si>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</si>
  <si>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</si>
  <si>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</si>
  <si>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</si>
  <si>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</si>
  <si>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</si>
  <si>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</si>
  <si>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</si>
  <si>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</si>
  <si>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</si>
  <si>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</si>
  <si>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</si>
  <si>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</si>
  <si>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</si>
  <si>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</si>
  <si>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</si>
  <si>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</si>
  <si>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</si>
  <si>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</si>
  <si>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</si>
  <si>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</si>
  <si>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</si>
  <si>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</si>
  <si>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</si>
  <si>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</si>
  <si>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</si>
  <si>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</si>
  <si>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</si>
  <si>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</si>
  <si>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</si>
  <si>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</si>
  <si>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</si>
  <si>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</si>
  <si>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</si>
  <si>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</si>
  <si>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</si>
  <si>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</si>
  <si>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</si>
  <si>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</si>
  <si>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</si>
  <si>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</si>
  <si>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</si>
  <si>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</si>
  <si>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</si>
  <si>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</si>
  <si>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</si>
  <si>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</si>
  <si>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</si>
  <si>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</si>
  <si>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</si>
  <si>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</si>
  <si>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</si>
  <si>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</si>
  <si>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</si>
  <si>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</si>
  <si>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</si>
  <si>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</si>
  <si>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</si>
  <si>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</si>
  <si>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</si>
  <si>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</si>
  <si>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</si>
  <si>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</si>
  <si>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</si>
  <si>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</si>
  <si>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</si>
  <si>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</si>
  <si>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</si>
  <si>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</si>
  <si>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</si>
  <si>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</si>
  <si>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</si>
  <si>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</si>
  <si>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</si>
  <si>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</si>
  <si>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</si>
  <si>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</si>
  <si>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</si>
  <si>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</si>
  <si>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</si>
  <si>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</si>
  <si>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</si>
  <si>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</si>
  <si>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</si>
  <si>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</si>
  <si>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</si>
  <si>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</si>
  <si>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</si>
  <si>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</si>
  <si>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</si>
  <si>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</si>
  <si>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</si>
  <si>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</si>
  <si>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</si>
  <si>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</si>
  <si>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</si>
  <si>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</si>
  <si>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</si>
  <si>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</si>
  <si>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</si>
  <si>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</si>
  <si>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</si>
  <si>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</si>
  <si>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</si>
  <si>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</si>
  <si>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</si>
  <si>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</si>
  <si>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</si>
  <si>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</si>
  <si>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</si>
  <si>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</si>
  <si>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</si>
  <si>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</si>
  <si>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</si>
  <si>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</si>
  <si>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</si>
  <si>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</si>
  <si>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</si>
  <si>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</si>
  <si>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</si>
  <si>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</si>
  <si>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</si>
  <si>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</si>
  <si>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</si>
  <si>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</si>
  <si>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</si>
  <si>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</si>
  <si>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</si>
  <si>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</si>
  <si>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</si>
  <si>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</si>
  <si>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</si>
  <si>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</si>
  <si>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</si>
  <si>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</si>
  <si>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</si>
  <si>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</si>
  <si>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</si>
  <si>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</si>
  <si>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</si>
  <si>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</si>
  <si>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</si>
  <si>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</si>
  <si>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</si>
  <si>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</si>
  <si>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</si>
  <si>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</si>
  <si>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</si>
  <si>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</si>
  <si>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</si>
  <si>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</si>
  <si>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</si>
  <si>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</si>
  <si>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</si>
  <si>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</si>
  <si>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</si>
  <si>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</si>
  <si>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</si>
  <si>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</si>
  <si>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</si>
  <si>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</si>
  <si>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</si>
  <si>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</si>
  <si>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</si>
  <si>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</si>
  <si>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</si>
  <si>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</si>
  <si>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</si>
  <si>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</si>
  <si>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</si>
  <si>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</si>
  <si>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</si>
  <si>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</si>
  <si>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</si>
  <si>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</si>
  <si>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</si>
  <si>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</si>
  <si>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</si>
  <si>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</si>
  <si>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</si>
  <si>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</si>
  <si>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</si>
  <si>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</si>
  <si>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</si>
  <si>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</si>
  <si>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</si>
  <si>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</si>
  <si>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</si>
  <si>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</si>
  <si>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</si>
  <si>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</si>
  <si>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</si>
  <si>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</si>
  <si>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</si>
  <si>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</si>
  <si>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</si>
  <si>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</si>
  <si>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</si>
  <si>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</si>
  <si>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</si>
  <si>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</si>
  <si>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</si>
  <si>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</si>
  <si>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</si>
  <si>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</si>
  <si>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</si>
  <si>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</si>
  <si>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</si>
  <si>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</si>
  <si>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</si>
  <si>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</si>
  <si>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</si>
  <si>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</si>
  <si>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</si>
  <si>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</si>
  <si>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</si>
  <si>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</si>
  <si>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</si>
  <si>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</si>
  <si>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</si>
  <si>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</si>
  <si>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</si>
  <si>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</si>
  <si>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</si>
  <si>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</si>
  <si>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</si>
  <si>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</si>
  <si>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</si>
  <si>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</si>
  <si>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</si>
  <si>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</si>
  <si>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</si>
  <si>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</si>
  <si>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</si>
  <si>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</si>
  <si>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</si>
  <si>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</si>
  <si>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</si>
  <si>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</si>
  <si>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</si>
  <si>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</si>
  <si>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</si>
  <si>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</si>
  <si>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</si>
  <si>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</si>
  <si>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</si>
  <si>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</si>
  <si>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</si>
  <si>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</si>
  <si>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</si>
  <si>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</si>
  <si>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</si>
  <si>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</si>
  <si>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</si>
  <si>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</si>
  <si>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</si>
  <si>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</si>
  <si>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</si>
  <si>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</si>
  <si>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</si>
  <si>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</si>
  <si>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</si>
  <si>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</si>
  <si>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</si>
  <si>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</si>
  <si>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</si>
  <si>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</si>
  <si>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</si>
  <si>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</si>
  <si>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</si>
  <si>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</si>
  <si>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</si>
  <si>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</si>
  <si>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</si>
  <si>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</si>
  <si>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</si>
  <si>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</si>
  <si>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</si>
  <si>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</si>
  <si>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</si>
  <si>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</si>
  <si>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</si>
  <si>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</si>
  <si>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</si>
  <si>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</si>
  <si>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</si>
  <si>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</si>
  <si>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</si>
  <si>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</si>
  <si>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</si>
  <si>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</si>
  <si>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</si>
  <si>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</si>
  <si>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</si>
  <si>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</si>
  <si>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</si>
  <si>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</si>
  <si>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</si>
  <si>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</si>
  <si>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</si>
  <si>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</si>
  <si>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</si>
  <si>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</si>
  <si>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</si>
  <si>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</si>
  <si>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</si>
  <si>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</si>
  <si>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</si>
  <si>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</si>
  <si>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</si>
  <si>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</si>
  <si>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</si>
  <si>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</si>
  <si>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</si>
  <si>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</si>
  <si>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</si>
  <si>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</si>
  <si>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</si>
  <si>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</si>
  <si>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</si>
  <si>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</si>
  <si>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</si>
  <si>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</si>
  <si>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</si>
  <si>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</si>
  <si>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</si>
  <si>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</si>
  <si>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</si>
  <si>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</si>
  <si>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</si>
  <si>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</si>
  <si>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</si>
  <si>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</si>
  <si>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</si>
  <si>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</si>
  <si>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</si>
  <si>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</si>
  <si>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</si>
  <si>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</si>
  <si>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</si>
  <si>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</si>
  <si>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</si>
  <si>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</si>
  <si>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</si>
  <si>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</si>
  <si>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</si>
  <si>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</si>
  <si>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</si>
  <si>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</si>
  <si>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</si>
  <si>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</si>
  <si>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</si>
  <si>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</si>
  <si>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</si>
  <si>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</si>
  <si>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</si>
  <si>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</si>
  <si>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</si>
  <si>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</si>
  <si>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</si>
  <si>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</si>
  <si>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</si>
  <si>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</si>
  <si>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</si>
  <si>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</si>
  <si>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</si>
  <si>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</si>
  <si>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</si>
  <si>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</si>
  <si>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</si>
  <si>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</si>
  <si>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</si>
  <si>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</si>
  <si>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</si>
  <si>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</si>
  <si>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</si>
  <si>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</si>
  <si>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</si>
  <si>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</si>
  <si>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</si>
  <si>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</si>
  <si>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</si>
  <si>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</si>
  <si>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</si>
  <si>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</si>
  <si>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</si>
  <si>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</si>
  <si>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</si>
  <si>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</si>
  <si>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</si>
  <si>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</si>
  <si>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</si>
  <si>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</si>
  <si>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</si>
  <si>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</si>
  <si>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</si>
  <si>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</si>
  <si>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</si>
  <si>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</si>
  <si>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</si>
  <si>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</si>
  <si>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</si>
  <si>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</si>
  <si>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</si>
  <si>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</si>
  <si>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</si>
  <si>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</si>
  <si>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</si>
  <si>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</si>
  <si>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</si>
  <si>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</si>
  <si>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</si>
  <si>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</si>
  <si>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</si>
  <si>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</si>
  <si>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</si>
  <si>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</si>
  <si>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</si>
  <si>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</si>
  <si>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</si>
  <si>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</si>
  <si>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</si>
  <si>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</si>
  <si>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</si>
  <si>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</si>
  <si>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</si>
  <si>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</si>
  <si>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</si>
  <si>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</si>
  <si>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</si>
  <si>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</si>
  <si>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</si>
  <si>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</si>
  <si>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</si>
  <si>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</si>
  <si>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</si>
  <si>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</si>
  <si>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</si>
  <si>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</si>
  <si>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</si>
  <si>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</si>
  <si>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</si>
  <si>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</si>
  <si>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</si>
  <si>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</si>
  <si>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</si>
  <si>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</si>
  <si>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</si>
  <si>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</si>
  <si>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</si>
  <si>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</si>
  <si>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</si>
  <si>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</si>
  <si>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</si>
  <si>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</si>
  <si>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</si>
  <si>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</si>
  <si>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</si>
  <si>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</si>
  <si>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</si>
  <si>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</si>
  <si>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</si>
  <si>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</si>
  <si>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</si>
  <si>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</si>
  <si>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</si>
  <si>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</si>
  <si>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</si>
  <si>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</si>
  <si>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</si>
  <si>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</si>
  <si>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</si>
  <si>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</si>
  <si>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</si>
  <si>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</si>
  <si>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</si>
  <si>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</si>
  <si>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</si>
  <si>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</si>
  <si>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</si>
  <si>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</si>
  <si>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</si>
  <si>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</si>
  <si>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</si>
  <si>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</si>
  <si>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</si>
  <si>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</si>
  <si>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</si>
  <si>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</si>
  <si>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</si>
  <si>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</si>
  <si>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</si>
  <si>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</si>
  <si>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</si>
  <si>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</si>
  <si>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</si>
  <si>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</si>
  <si>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</si>
  <si>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</si>
  <si>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</si>
  <si>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</si>
  <si>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</si>
  <si>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</si>
  <si>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</si>
  <si>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</si>
  <si>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</si>
  <si>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</si>
  <si>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</si>
  <si>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</si>
  <si>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</si>
  <si>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</si>
  <si>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</si>
  <si>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</si>
  <si>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</si>
  <si>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</si>
  <si>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</si>
  <si>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</si>
  <si>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</si>
  <si>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</si>
  <si>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</si>
  <si>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</si>
  <si>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</si>
  <si>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</si>
  <si>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</si>
  <si>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</si>
  <si>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</si>
  <si>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</si>
  <si>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</si>
  <si>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</si>
  <si>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</si>
  <si>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</si>
  <si>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</si>
  <si>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</si>
  <si>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</si>
  <si>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</si>
  <si>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</si>
  <si>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</si>
  <si>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</si>
  <si>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</si>
  <si>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</si>
  <si>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</si>
  <si>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</si>
  <si>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</si>
  <si>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</si>
  <si>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</si>
  <si>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</si>
  <si>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</si>
  <si>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</si>
  <si>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</si>
  <si>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</si>
  <si>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</si>
  <si>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</si>
  <si>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</si>
  <si>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</si>
  <si>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</si>
  <si>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</si>
  <si>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</si>
  <si>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</si>
  <si>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</si>
  <si>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</si>
  <si>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</si>
  <si>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</si>
  <si>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</si>
  <si>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</si>
  <si>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</si>
  <si>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</si>
  <si>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</si>
  <si>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</si>
  <si>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</si>
  <si>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</si>
  <si>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</si>
  <si>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</si>
  <si>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</si>
  <si>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</si>
  <si>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</si>
  <si>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</si>
  <si>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</si>
  <si>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</si>
  <si>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</si>
  <si>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</si>
  <si>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</si>
  <si>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</si>
  <si>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</si>
  <si>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</si>
  <si>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</si>
  <si>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</si>
  <si>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</si>
  <si>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</si>
  <si>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</si>
  <si>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</si>
  <si>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</si>
  <si>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</si>
  <si>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</si>
  <si>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</si>
  <si>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</si>
  <si>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</si>
  <si>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</si>
  <si>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</si>
  <si>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</si>
  <si>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</si>
  <si>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</si>
  <si>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</si>
  <si>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</si>
  <si>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</si>
  <si>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</si>
  <si>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</si>
  <si>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</si>
  <si>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</si>
  <si>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</si>
  <si>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</si>
  <si>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</si>
  <si>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</si>
  <si>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</si>
  <si>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</si>
  <si>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</si>
  <si>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</si>
  <si>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</si>
  <si>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</si>
  <si>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</si>
  <si>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</si>
  <si>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</si>
  <si>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</si>
  <si>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</si>
  <si>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</si>
  <si>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</si>
  <si>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</si>
  <si>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</si>
  <si>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</si>
  <si>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</si>
  <si>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</si>
  <si>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</si>
  <si>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</si>
  <si>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</si>
  <si>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</si>
  <si>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</si>
  <si>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</si>
  <si>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</si>
  <si>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</si>
  <si>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</si>
  <si>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</si>
  <si>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</si>
  <si>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</si>
  <si>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</si>
  <si>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</si>
  <si>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</si>
  <si>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</si>
  <si>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</si>
  <si>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</si>
  <si>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</si>
  <si>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</si>
  <si>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</si>
  <si>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</si>
  <si>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</si>
  <si>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</si>
  <si>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</si>
  <si>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</si>
  <si>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</si>
  <si>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</si>
  <si>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</si>
  <si>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</si>
  <si>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</si>
  <si>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</si>
  <si>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</si>
  <si>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</si>
  <si>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</si>
  <si>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</si>
  <si>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</si>
  <si>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</si>
  <si>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</si>
  <si>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</si>
  <si>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</si>
  <si>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</si>
  <si>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</si>
  <si>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</si>
  <si>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</si>
  <si>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</si>
  <si>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</si>
  <si>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</si>
  <si>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</si>
  <si>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</si>
  <si>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</si>
  <si>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</si>
  <si>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</si>
  <si>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</si>
  <si>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</si>
  <si>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</si>
  <si>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</si>
  <si>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</si>
  <si>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</si>
  <si>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</si>
  <si>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</si>
  <si>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</si>
  <si>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</si>
  <si>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</si>
  <si>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</si>
  <si>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</si>
  <si>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</si>
  <si>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</si>
  <si>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</si>
  <si>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</si>
  <si>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</si>
  <si>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</si>
  <si>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</si>
  <si>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</si>
  <si>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</si>
  <si>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</si>
  <si>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</si>
  <si>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</si>
  <si>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</si>
  <si>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</si>
  <si>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</si>
  <si>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</si>
  <si>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</si>
  <si>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</si>
  <si>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</si>
  <si>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</si>
  <si>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</si>
  <si>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</si>
  <si>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</si>
  <si>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</si>
  <si>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</si>
  <si>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</si>
  <si>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</si>
  <si>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</si>
  <si>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</si>
  <si>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</si>
  <si>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</si>
  <si>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</si>
  <si>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</si>
  <si>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</si>
  <si>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</si>
  <si>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</si>
  <si>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</si>
  <si>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</si>
  <si>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</si>
  <si>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</si>
  <si>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</si>
  <si>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</si>
  <si>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</si>
  <si>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</si>
  <si>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</si>
  <si>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</si>
  <si>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</si>
  <si>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</si>
  <si>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</si>
  <si>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</si>
  <si>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</si>
  <si>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</si>
  <si>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</si>
  <si>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</si>
  <si>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</si>
  <si>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</si>
  <si>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</si>
  <si>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</si>
  <si>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</si>
  <si>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</si>
  <si>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</si>
  <si>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</si>
  <si>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</si>
  <si>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</si>
  <si>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</si>
  <si>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</si>
  <si>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</si>
  <si>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</si>
  <si>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</si>
  <si>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</si>
  <si>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</si>
  <si>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</si>
  <si>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</si>
  <si>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</si>
  <si>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</si>
  <si>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</si>
  <si>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</si>
  <si>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</si>
  <si>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</si>
  <si>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</si>
  <si>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</si>
  <si>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</si>
  <si>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</si>
  <si>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</si>
  <si>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</si>
  <si>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</si>
  <si>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</si>
  <si>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</si>
  <si>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</si>
  <si>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</si>
  <si>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</si>
  <si>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</si>
  <si>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</si>
  <si>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</si>
  <si>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</si>
  <si>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</si>
  <si>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</si>
  <si>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</si>
  <si>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</si>
  <si>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</si>
  <si>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</si>
  <si>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</si>
  <si>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</si>
  <si>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</si>
  <si>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</si>
  <si>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</si>
  <si>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</si>
  <si>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</si>
  <si>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</si>
  <si>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</si>
  <si>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</si>
  <si>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</si>
  <si>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</si>
  <si>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</si>
  <si>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</si>
  <si>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</si>
  <si>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</si>
  <si>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</si>
  <si>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</si>
  <si>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</si>
  <si>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</si>
  <si>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</si>
  <si>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</si>
  <si>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</si>
  <si>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</si>
  <si>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</si>
  <si>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</si>
  <si>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</si>
  <si>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</si>
  <si>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</si>
  <si>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</si>
  <si>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</si>
  <si>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</si>
  <si>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</si>
  <si>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</si>
  <si>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</si>
  <si>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</si>
  <si>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</si>
  <si>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</si>
  <si>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</si>
  <si>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</si>
  <si>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</si>
  <si>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</si>
  <si>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</si>
  <si>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</si>
  <si>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</si>
  <si>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</si>
  <si>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</si>
  <si>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</si>
  <si>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</si>
  <si>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</si>
  <si>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</si>
  <si>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</si>
  <si>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</si>
  <si>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</si>
  <si>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</si>
  <si>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</si>
  <si>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</si>
  <si>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</si>
  <si>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</si>
  <si>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</si>
  <si>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</si>
  <si>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</si>
  <si>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</si>
  <si>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</si>
  <si>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</si>
  <si>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</si>
  <si>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</si>
  <si>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</si>
  <si>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</si>
  <si>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</si>
  <si>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</si>
  <si>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</si>
  <si>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</si>
  <si>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</si>
  <si>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</si>
  <si>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</si>
  <si>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</si>
  <si>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</si>
  <si>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</si>
  <si>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</si>
  <si>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</si>
  <si>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</si>
  <si>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</si>
  <si>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</si>
  <si>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</si>
  <si>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</si>
  <si>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</si>
  <si>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</si>
  <si>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</si>
  <si>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</si>
  <si>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</si>
  <si>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</si>
  <si>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</si>
  <si>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</si>
  <si>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</si>
  <si>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</si>
  <si>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</si>
  <si>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</si>
  <si>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</si>
  <si>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</si>
  <si>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</si>
  <si>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</si>
  <si>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</si>
  <si>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</si>
  <si>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</si>
  <si>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</si>
  <si>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</si>
  <si>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</si>
  <si>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</si>
  <si>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</si>
  <si>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</si>
  <si>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</si>
  <si>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</si>
  <si>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</si>
  <si>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</si>
  <si>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</si>
  <si>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</si>
  <si>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</si>
  <si>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</si>
  <si>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</si>
  <si>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</si>
  <si>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</si>
  <si>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</si>
  <si>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</si>
  <si>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</si>
  <si>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</si>
  <si>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</si>
  <si>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</si>
  <si>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</si>
  <si>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</si>
  <si>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</si>
  <si>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</si>
  <si>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</si>
  <si>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</si>
  <si>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</si>
  <si>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</si>
  <si>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</si>
  <si>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</si>
  <si>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</si>
  <si>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</si>
  <si>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</si>
  <si>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</si>
  <si>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</si>
  <si>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</si>
  <si>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</si>
  <si>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</si>
  <si>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</si>
  <si>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</si>
  <si>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</si>
  <si>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</si>
  <si>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</si>
  <si>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</si>
  <si>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</si>
  <si>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</si>
  <si>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</si>
  <si>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</si>
  <si>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</si>
  <si>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</si>
  <si>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</si>
  <si>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</si>
  <si>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</si>
  <si>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</si>
  <si>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</si>
  <si>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</si>
  <si>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</si>
  <si>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</si>
  <si>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</si>
  <si>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</si>
  <si>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</si>
  <si>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</si>
  <si>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</si>
  <si>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</si>
  <si>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</si>
  <si>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</si>
  <si>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</si>
  <si>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</si>
  <si>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</si>
  <si>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</si>
  <si>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</si>
  <si>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</si>
  <si>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</si>
  <si>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</si>
  <si>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</si>
  <si>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</si>
  <si>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</si>
  <si>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</si>
  <si>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</si>
  <si>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</si>
  <si>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</si>
  <si>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</si>
  <si>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</si>
  <si>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</si>
  <si>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</si>
  <si>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</si>
  <si>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</si>
  <si>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</si>
  <si>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</si>
  <si>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</si>
  <si>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</si>
  <si>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</si>
  <si>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</si>
  <si>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</si>
  <si>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</si>
  <si>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</si>
  <si>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</si>
  <si>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</si>
  <si>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</si>
  <si>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</si>
  <si>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</si>
  <si>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</si>
  <si>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</si>
  <si>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</si>
  <si>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</si>
  <si>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</si>
  <si>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</si>
  <si>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</si>
  <si>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</si>
  <si>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</si>
  <si>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</si>
  <si>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</si>
  <si>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</si>
  <si>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</si>
  <si>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</si>
  <si>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</si>
  <si>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</si>
  <si>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</si>
  <si>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</si>
  <si>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</si>
  <si>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</si>
  <si>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</si>
  <si>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</si>
  <si>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</si>
  <si>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</si>
  <si>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</si>
  <si>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</si>
  <si>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</si>
  <si>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</si>
  <si>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</si>
  <si>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</si>
  <si>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</si>
  <si>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</si>
  <si>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</si>
  <si>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</si>
  <si>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</si>
  <si>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</si>
  <si>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</si>
  <si>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</si>
  <si>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</si>
  <si>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</si>
  <si>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</si>
  <si>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</si>
  <si>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</si>
  <si>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</si>
  <si>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</si>
  <si>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</si>
  <si>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</si>
  <si>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</si>
  <si>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</si>
  <si>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</si>
  <si>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</si>
  <si>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</si>
  <si>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</si>
  <si>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</si>
  <si>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</si>
  <si>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</si>
  <si>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</si>
  <si>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</si>
  <si>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</si>
  <si>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</si>
  <si>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</si>
  <si>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</si>
  <si>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</si>
  <si>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</si>
  <si>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</si>
  <si>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</si>
  <si>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</si>
  <si>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</si>
  <si>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</si>
  <si>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</si>
  <si>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</si>
  <si>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</si>
  <si>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</si>
  <si>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</si>
  <si>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</si>
  <si>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</si>
  <si>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</si>
  <si>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</si>
  <si>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</si>
  <si>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</si>
  <si>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</si>
  <si>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</si>
  <si>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</si>
  <si>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</si>
  <si>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</si>
  <si>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</si>
  <si>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</si>
  <si>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</si>
  <si>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</si>
  <si>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</si>
  <si>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</si>
  <si>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</si>
  <si>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</si>
  <si>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</si>
  <si>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</si>
  <si>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</si>
  <si>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</si>
  <si>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</si>
  <si>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</si>
  <si>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</si>
  <si>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</si>
  <si>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</si>
  <si>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</si>
  <si>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</si>
  <si>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</si>
  <si>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</si>
  <si>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</si>
  <si>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</si>
  <si>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</si>
  <si>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</si>
  <si>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</si>
  <si>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</si>
  <si>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</si>
  <si>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</si>
  <si>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</si>
  <si>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</si>
  <si>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</si>
  <si>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</si>
  <si>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</si>
  <si>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</si>
  <si>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</si>
  <si>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</si>
  <si>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</si>
  <si>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</si>
  <si>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</si>
  <si>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</si>
  <si>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</si>
  <si>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</si>
  <si>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</si>
  <si>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</si>
  <si>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</si>
  <si>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</si>
  <si>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</si>
  <si>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</si>
  <si>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</si>
  <si>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</si>
  <si>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</si>
  <si>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</si>
  <si>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</si>
  <si>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</si>
  <si>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</si>
  <si>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</si>
  <si>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</si>
  <si>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</si>
  <si>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</si>
  <si>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</si>
  <si>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</si>
  <si>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</si>
  <si>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</si>
  <si>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</si>
  <si>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</si>
  <si>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</si>
  <si>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</si>
  <si>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</si>
  <si>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</si>
  <si>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</si>
  <si>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</si>
  <si>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</si>
  <si>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</si>
  <si>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</si>
  <si>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</si>
  <si>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</si>
  <si>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</si>
  <si>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</si>
  <si>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</si>
  <si>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</si>
  <si>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</si>
  <si>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</si>
  <si>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</si>
  <si>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</si>
  <si>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</si>
  <si>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</si>
  <si>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</si>
  <si>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</si>
  <si>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</si>
  <si>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</si>
  <si>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</si>
  <si>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</si>
  <si>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</si>
  <si>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</si>
  <si>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</si>
  <si>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</si>
  <si>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</si>
  <si>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</si>
  <si>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</si>
  <si>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</si>
  <si>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</si>
  <si>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</si>
  <si>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</si>
  <si>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</si>
  <si>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</si>
  <si>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</si>
  <si>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</si>
  <si>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</si>
  <si>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</si>
  <si>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</si>
  <si>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</si>
  <si>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</si>
  <si>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</si>
  <si>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</si>
  <si>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</si>
  <si>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</si>
  <si>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</si>
  <si>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</si>
  <si>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</si>
  <si>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</si>
  <si>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</si>
  <si>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</si>
  <si>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</si>
  <si>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</si>
  <si>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</si>
  <si>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</si>
  <si>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</si>
  <si>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</si>
  <si>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</si>
  <si>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</si>
  <si>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</si>
  <si>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</si>
  <si>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</si>
  <si>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</si>
  <si>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</si>
  <si>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</si>
  <si>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</si>
  <si>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</si>
  <si>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</si>
  <si>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</si>
  <si>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</si>
  <si>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</si>
  <si>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</si>
  <si>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</si>
  <si>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</si>
  <si>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</si>
  <si>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</si>
  <si>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</si>
  <si>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</si>
  <si>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</si>
  <si>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</si>
  <si>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</si>
  <si>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</si>
  <si>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</si>
  <si>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</si>
  <si>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</si>
  <si>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</si>
  <si>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</si>
  <si>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</si>
  <si>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</si>
  <si>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</si>
  <si>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</si>
  <si>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</si>
  <si>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</si>
  <si>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</si>
  <si>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</si>
  <si>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</si>
  <si>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</si>
  <si>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</si>
  <si>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</si>
  <si>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</si>
  <si>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</si>
  <si>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</si>
  <si>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</si>
  <si>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</si>
  <si>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</si>
  <si>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</si>
  <si>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</si>
  <si>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</si>
  <si>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</si>
  <si>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</si>
  <si>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</si>
  <si>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</si>
  <si>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</si>
  <si>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</si>
  <si>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</si>
  <si>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</si>
  <si>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</si>
  <si>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</si>
  <si>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</si>
  <si>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</si>
  <si>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</si>
  <si>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</si>
  <si>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</si>
  <si>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</si>
  <si>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</si>
  <si>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</si>
  <si>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</si>
  <si>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</si>
  <si>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</si>
  <si>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</si>
  <si>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</si>
  <si>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</si>
  <si>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</si>
  <si>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</si>
  <si>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</si>
  <si>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</si>
  <si>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</si>
  <si>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</si>
  <si>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</si>
  <si>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</si>
  <si>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</si>
  <si>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</si>
  <si>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</si>
  <si>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</si>
  <si>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</si>
  <si>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</si>
  <si>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</si>
  <si>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</si>
  <si>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</si>
  <si>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</si>
  <si>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</si>
  <si>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</si>
  <si>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</si>
  <si>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</si>
  <si>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</si>
  <si>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</si>
  <si>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</si>
  <si>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</si>
  <si>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</si>
  <si>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</si>
  <si>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</si>
  <si>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</si>
  <si>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</si>
  <si>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</si>
  <si>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</si>
  <si>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</si>
  <si>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</si>
  <si>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</si>
  <si>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</si>
  <si>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</si>
  <si>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</si>
  <si>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</si>
  <si>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</si>
  <si>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</si>
  <si>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</si>
  <si>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</si>
  <si>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</si>
  <si>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</si>
  <si>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</si>
  <si>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</si>
  <si>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</si>
  <si>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</si>
  <si>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</si>
  <si>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</si>
  <si>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</si>
  <si>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</si>
  <si>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</si>
  <si>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</si>
  <si>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</si>
  <si>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</si>
  <si>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</si>
  <si>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</si>
  <si>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</si>
  <si>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</si>
  <si>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</si>
  <si>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</si>
  <si>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</si>
  <si>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</si>
  <si>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</si>
  <si>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</si>
  <si>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</si>
  <si>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</si>
  <si>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</si>
  <si>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</si>
  <si>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</si>
  <si>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</si>
  <si>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</si>
  <si>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</si>
  <si>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</si>
  <si>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</si>
  <si>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</si>
  <si>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</si>
  <si>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</si>
  <si>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</si>
  <si>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</si>
  <si>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</si>
  <si>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</si>
  <si>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</si>
  <si>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</si>
  <si>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</si>
  <si>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</si>
  <si>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</si>
  <si>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</si>
  <si>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</si>
  <si>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</si>
  <si>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</si>
  <si>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</si>
  <si>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</si>
  <si>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</si>
  <si>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</si>
  <si>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</si>
  <si>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</si>
  <si>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</si>
  <si>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</si>
  <si>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</si>
  <si>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</si>
  <si>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</si>
  <si>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</si>
  <si>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</si>
  <si>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</si>
  <si>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</si>
  <si>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</si>
  <si>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</si>
  <si>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</si>
  <si>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</si>
  <si>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</si>
  <si>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</si>
  <si>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</si>
  <si>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</si>
  <si>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</si>
  <si>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</si>
  <si>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</si>
  <si>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</si>
  <si>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</si>
  <si>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</si>
  <si>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</si>
  <si>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</si>
  <si>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</si>
  <si>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</si>
  <si>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</si>
  <si>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</si>
  <si>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</si>
  <si>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</si>
  <si>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</si>
  <si>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</si>
  <si>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</si>
  <si>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</si>
  <si>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</si>
  <si>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</si>
  <si>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</si>
  <si>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</si>
  <si>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</si>
  <si>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</si>
  <si>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</si>
  <si>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</si>
  <si>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</si>
  <si>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</si>
  <si>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</si>
  <si>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</si>
  <si>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</si>
  <si>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</si>
  <si>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</si>
  <si>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</si>
  <si>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</si>
  <si>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</si>
  <si>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</si>
  <si>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</si>
  <si>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</si>
  <si>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</si>
  <si>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</si>
  <si>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</si>
  <si>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</si>
  <si>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</si>
  <si>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</si>
  <si>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</si>
  <si>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</si>
  <si>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</si>
  <si>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</si>
  <si>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</si>
  <si>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</si>
  <si>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</si>
  <si>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</si>
  <si>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</si>
  <si>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</si>
  <si>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</si>
  <si>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</si>
  <si>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</si>
  <si>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</si>
  <si>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</si>
  <si>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</si>
  <si>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</si>
  <si>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</si>
  <si>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</si>
  <si>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</si>
  <si>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</si>
  <si>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</si>
  <si>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</si>
  <si>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</si>
  <si>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</si>
  <si>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</si>
  <si>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</si>
  <si>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</si>
  <si>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</si>
  <si>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</si>
  <si>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</si>
  <si>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</si>
  <si>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</si>
  <si>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</si>
  <si>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</si>
  <si>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</si>
  <si>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</si>
  <si>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</si>
  <si>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</si>
  <si>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</si>
  <si>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</si>
  <si>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</si>
  <si>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</si>
  <si>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</si>
  <si>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</si>
  <si>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</si>
  <si>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</si>
  <si>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</si>
  <si>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</si>
  <si>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</si>
  <si>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</si>
  <si>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</si>
  <si>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</si>
  <si>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</si>
  <si>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</si>
  <si>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</si>
  <si>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</si>
  <si>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</si>
  <si>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</si>
  <si>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</si>
  <si>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</si>
  <si>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</si>
  <si>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</si>
  <si>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</si>
  <si>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</si>
  <si>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</si>
  <si>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</si>
  <si>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</si>
  <si>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</si>
  <si>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</si>
  <si>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</si>
  <si>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</si>
  <si>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</si>
  <si>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</si>
  <si>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</si>
  <si>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</si>
  <si>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</si>
  <si>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</si>
  <si>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</si>
  <si>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</si>
  <si>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</si>
  <si>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</si>
  <si>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</si>
  <si>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</si>
  <si>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</si>
  <si>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</si>
  <si>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</si>
  <si>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</si>
  <si>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</si>
  <si>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</si>
  <si>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</si>
  <si>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</si>
  <si>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</si>
  <si>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</si>
  <si>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</si>
  <si>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</si>
  <si>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</si>
  <si>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</si>
  <si>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</si>
  <si>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</si>
  <si>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</si>
  <si>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</si>
  <si>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</si>
  <si>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</si>
  <si>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</si>
  <si>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</si>
  <si>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</si>
  <si>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</si>
  <si>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</si>
  <si>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</si>
  <si>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</si>
  <si>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</si>
  <si>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</si>
  <si>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</si>
  <si>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</si>
  <si>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</si>
  <si>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</si>
  <si>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</si>
  <si>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</si>
  <si>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</si>
  <si>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</si>
  <si>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</si>
  <si>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</si>
  <si>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</si>
  <si>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</si>
  <si>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</si>
  <si>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</si>
  <si>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</si>
  <si>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</si>
  <si>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</si>
  <si>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</si>
  <si>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</si>
  <si>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</si>
  <si>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</si>
  <si>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</si>
  <si>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</si>
  <si>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</si>
  <si>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</si>
  <si>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</si>
  <si>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</si>
  <si>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</si>
  <si>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</si>
  <si>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</si>
  <si>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</si>
  <si>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</si>
  <si>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</si>
  <si>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</si>
  <si>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</si>
  <si>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</si>
  <si>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</si>
  <si>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</si>
  <si>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</si>
  <si>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</si>
  <si>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</si>
  <si>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</si>
  <si>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</si>
  <si>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</si>
  <si>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</si>
  <si>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</si>
  <si>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</si>
  <si>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</si>
  <si>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</si>
  <si>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</si>
  <si>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</si>
  <si>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</si>
  <si>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</si>
  <si>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</si>
  <si>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</si>
  <si>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</si>
  <si>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</si>
  <si>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</si>
  <si>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</si>
  <si>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</si>
  <si>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</si>
  <si>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</si>
  <si>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</si>
  <si>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</si>
  <si>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</si>
  <si>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</si>
  <si>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</si>
  <si>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</si>
  <si>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</si>
  <si>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</si>
  <si>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</si>
  <si>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</si>
  <si>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</si>
  <si>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</si>
  <si>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</si>
  <si>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</si>
  <si>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</si>
  <si>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</si>
  <si>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</si>
  <si>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</si>
  <si>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</si>
  <si>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</si>
  <si>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</si>
  <si>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</si>
  <si>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</si>
  <si>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</si>
  <si>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</si>
  <si>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</si>
  <si>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</si>
  <si>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</si>
  <si>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</si>
  <si>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</si>
  <si>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</si>
  <si>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</si>
  <si>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</si>
  <si>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</si>
  <si>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</si>
  <si>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</si>
  <si>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</si>
  <si>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</si>
  <si>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</si>
  <si>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</si>
  <si>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</si>
  <si>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</si>
  <si>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</si>
  <si>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</si>
  <si>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</si>
  <si>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</si>
  <si>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</si>
  <si>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</si>
  <si>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</si>
  <si>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</si>
  <si>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</si>
  <si>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</si>
  <si>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</si>
  <si>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</si>
  <si>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</si>
  <si>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</si>
  <si>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</si>
  <si>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</si>
  <si>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</si>
  <si>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</si>
  <si>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</si>
  <si>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</si>
  <si>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</si>
  <si>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</si>
  <si>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</si>
  <si>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</si>
  <si>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</si>
  <si>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</si>
  <si>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</si>
  <si>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</si>
  <si>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</si>
  <si>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</si>
  <si>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</si>
  <si>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</si>
  <si>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</si>
  <si>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</si>
  <si>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</si>
  <si>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</si>
  <si>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</si>
  <si>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</si>
  <si>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</si>
  <si>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</si>
  <si>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</si>
  <si>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</si>
  <si>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</si>
  <si>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</si>
  <si>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</si>
  <si>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</si>
  <si>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</si>
  <si>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</si>
  <si>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</si>
  <si>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</si>
  <si>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</si>
  <si>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</si>
  <si>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</si>
  <si>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</si>
  <si>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</si>
  <si>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</si>
  <si>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</si>
  <si>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</si>
  <si>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</si>
  <si>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</si>
  <si>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</si>
  <si>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</si>
  <si>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</si>
  <si>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</si>
  <si>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</si>
  <si>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</si>
  <si>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</si>
  <si>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</si>
  <si>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</si>
  <si>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</si>
  <si>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</si>
  <si>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</si>
  <si>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</si>
  <si>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</si>
  <si>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</si>
  <si>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</si>
  <si>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</si>
  <si>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</si>
  <si>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</si>
  <si>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</si>
  <si>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</si>
  <si>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</si>
  <si>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</si>
  <si>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</si>
  <si>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</si>
  <si>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</si>
  <si>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</si>
  <si>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</si>
  <si>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</si>
  <si>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</si>
  <si>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</si>
  <si>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</si>
  <si>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</si>
  <si>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</si>
  <si>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</si>
  <si>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</si>
  <si>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</si>
  <si>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</si>
  <si>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</si>
  <si>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</si>
  <si>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</si>
  <si>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</si>
  <si>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</si>
  <si>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</si>
  <si>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</si>
  <si>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</si>
  <si>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</si>
  <si>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</si>
  <si>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</si>
  <si>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</si>
  <si>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</si>
  <si>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</si>
  <si>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</si>
  <si>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</si>
  <si>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</si>
  <si>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</si>
  <si>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</si>
  <si>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</si>
  <si>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</si>
  <si>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</si>
  <si>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</si>
  <si>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</si>
  <si>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</si>
  <si>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</si>
  <si>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</si>
  <si>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</si>
  <si>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</si>
  <si>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</si>
  <si>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</si>
  <si>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</si>
  <si>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</si>
  <si>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</si>
  <si>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</si>
  <si>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</si>
  <si>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</si>
  <si>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</si>
  <si>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</si>
  <si>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</si>
  <si>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</si>
  <si>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</si>
  <si>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</si>
  <si>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</si>
  <si>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</si>
  <si>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</si>
  <si>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</si>
  <si>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</si>
  <si>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</si>
  <si>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</si>
  <si>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</si>
  <si>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</si>
  <si>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</si>
  <si>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</si>
  <si>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</si>
  <si>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</si>
  <si>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</si>
  <si>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</si>
  <si>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</si>
  <si>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</si>
  <si>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</si>
  <si>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</si>
  <si>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</si>
  <si>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</si>
  <si>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</si>
  <si>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</si>
  <si>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</si>
  <si>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</si>
  <si>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</si>
  <si>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</si>
  <si>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</si>
  <si>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</si>
  <si>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</si>
  <si>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</si>
  <si>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</si>
  <si>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</si>
  <si>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</si>
  <si>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</si>
  <si>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</si>
  <si>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</si>
  <si>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</si>
  <si>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</si>
  <si>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</si>
  <si>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</si>
  <si>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</si>
  <si>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</si>
  <si>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</si>
  <si>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</si>
  <si>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</si>
  <si>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</si>
  <si>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</si>
  <si>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</si>
  <si>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</si>
  <si>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</si>
  <si>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</si>
  <si>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</si>
  <si>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</si>
  <si>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</si>
  <si>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</si>
  <si>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</si>
  <si>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</si>
  <si>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</si>
  <si>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</si>
  <si>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</si>
  <si>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</si>
  <si>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</si>
  <si>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</si>
  <si>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</si>
  <si>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</si>
  <si>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</si>
  <si>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</si>
  <si>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</si>
  <si>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</si>
  <si>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</si>
  <si>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</si>
  <si>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</si>
  <si>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</si>
  <si>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</si>
  <si>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</si>
  <si>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</si>
  <si>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</si>
  <si>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</si>
  <si>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</si>
  <si>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</si>
  <si>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</si>
  <si>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</si>
  <si>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</si>
  <si>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</si>
  <si>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</si>
  <si>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</si>
  <si>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</si>
  <si>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</si>
  <si>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</si>
  <si>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</si>
  <si>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</si>
  <si>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</si>
  <si>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</si>
  <si>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</si>
  <si>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</si>
  <si>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</si>
  <si>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</si>
  <si>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</si>
  <si>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</si>
  <si>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</si>
  <si>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</si>
  <si>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</si>
  <si>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</si>
  <si>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</si>
  <si>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</si>
  <si>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</si>
  <si>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</si>
  <si>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</si>
  <si>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</si>
  <si>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</si>
  <si>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</si>
  <si>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</si>
  <si>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</si>
  <si>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</si>
  <si>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</si>
  <si>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</si>
  <si>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</si>
  <si>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</si>
  <si>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</si>
  <si>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</si>
  <si>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</si>
  <si>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</si>
  <si>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</si>
  <si>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</si>
  <si>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</si>
  <si>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</si>
  <si>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</si>
  <si>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</si>
  <si>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</si>
  <si>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</si>
  <si>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</si>
  <si>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</si>
  <si>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</si>
  <si>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</si>
  <si>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</si>
  <si>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</si>
  <si>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</si>
  <si>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</si>
  <si>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</si>
  <si>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</si>
  <si>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</si>
  <si>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</si>
  <si>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</si>
  <si>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</si>
  <si>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</si>
  <si>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</si>
  <si>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</si>
  <si>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</si>
  <si>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</si>
  <si>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</si>
  <si>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</si>
  <si>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</si>
  <si>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</si>
  <si>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</si>
  <si>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</si>
  <si>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</si>
  <si>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</si>
  <si>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</si>
  <si>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</si>
  <si>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</si>
  <si>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</si>
  <si>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</si>
  <si>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</si>
  <si>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</si>
  <si>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</si>
  <si>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</si>
  <si>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</si>
  <si>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</si>
  <si>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</si>
  <si>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</si>
  <si>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</si>
  <si>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</si>
  <si>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</si>
  <si>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</si>
  <si>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</si>
  <si>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</si>
  <si>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</si>
  <si>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</si>
  <si>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</si>
  <si>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</si>
  <si>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</si>
  <si>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</si>
  <si>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</si>
  <si>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</si>
  <si>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</si>
  <si>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</si>
  <si>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</si>
  <si>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</si>
  <si>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</si>
  <si>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</si>
  <si>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</si>
  <si>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</si>
  <si>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</si>
  <si>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</si>
  <si>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</si>
  <si>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</si>
  <si>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</si>
  <si>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</si>
  <si>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</si>
  <si>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</si>
  <si>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</si>
  <si>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</si>
  <si>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</si>
  <si>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</si>
  <si>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</si>
  <si>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</si>
  <si>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</si>
  <si>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</si>
  <si>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</si>
  <si>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</si>
  <si>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</si>
  <si>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</si>
  <si>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</si>
  <si>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</si>
  <si>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</si>
  <si>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</si>
  <si>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</si>
  <si>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</si>
  <si>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</si>
  <si>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</si>
  <si>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</si>
  <si>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</si>
  <si>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</si>
  <si>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</si>
  <si>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</si>
  <si>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</si>
  <si>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</si>
  <si>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</si>
  <si>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</si>
  <si>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</si>
  <si>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</si>
  <si>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</si>
  <si>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</si>
  <si>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</si>
  <si>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</si>
  <si>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</si>
  <si>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</si>
  <si>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</si>
  <si>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</si>
  <si>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</si>
  <si>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</si>
  <si>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</si>
  <si>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</si>
  <si>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</si>
  <si>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</si>
  <si>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</si>
  <si>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</si>
  <si>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</si>
  <si>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</si>
  <si>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</si>
  <si>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</si>
  <si>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</si>
  <si>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</si>
  <si>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</si>
  <si>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</si>
  <si>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</si>
  <si>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</si>
  <si>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</si>
  <si>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</si>
  <si>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</si>
  <si>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</si>
  <si>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</si>
  <si>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</si>
  <si>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</si>
  <si>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</si>
  <si>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</si>
  <si>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</si>
  <si>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</si>
  <si>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</si>
  <si>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</si>
  <si>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</si>
  <si>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</si>
  <si>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</si>
  <si>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</si>
  <si>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</si>
  <si>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</si>
  <si>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</si>
  <si>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</si>
  <si>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</si>
  <si>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</si>
  <si>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</si>
  <si>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</si>
  <si>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</si>
  <si>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</si>
  <si>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</si>
  <si>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</si>
  <si>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</si>
  <si>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</si>
  <si>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</si>
  <si>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</si>
  <si>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</si>
  <si>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</si>
  <si>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</si>
  <si>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</si>
  <si>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</si>
  <si>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</si>
  <si>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</si>
  <si>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</si>
  <si>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</si>
  <si>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</si>
  <si>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</si>
  <si>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</si>
  <si>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</si>
  <si>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</si>
  <si>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</si>
  <si>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</si>
  <si>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</si>
  <si>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</si>
  <si>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</si>
  <si>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</si>
  <si>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</si>
  <si>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</si>
  <si>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</si>
  <si>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</si>
  <si>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</si>
  <si>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</si>
  <si>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</si>
  <si>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</si>
  <si>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</si>
  <si>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</si>
  <si>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</si>
  <si>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</si>
  <si>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</si>
  <si>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</si>
  <si>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</si>
  <si>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</si>
  <si>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</si>
  <si>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</si>
  <si>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</si>
  <si>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</si>
  <si>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</si>
  <si>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</si>
  <si>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</si>
  <si>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</si>
  <si>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</si>
  <si>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</si>
  <si>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</si>
  <si>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</si>
  <si>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</si>
  <si>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</si>
  <si>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</si>
  <si>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</si>
  <si>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</si>
  <si>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</si>
  <si>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</si>
  <si>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</si>
  <si>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</si>
  <si>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</si>
  <si>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</si>
  <si>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</si>
  <si>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</si>
  <si>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</si>
  <si>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</si>
  <si>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</si>
  <si>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</si>
  <si>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</si>
  <si>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</si>
  <si>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</si>
  <si>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</si>
  <si>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</si>
  <si>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</si>
  <si>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</si>
  <si>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</si>
  <si>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</si>
  <si>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</si>
  <si>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</si>
  <si>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</si>
  <si>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</si>
  <si>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</si>
  <si>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</si>
  <si>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</si>
  <si>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</si>
  <si>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</si>
  <si>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</si>
  <si>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</si>
  <si>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</si>
  <si>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</si>
  <si>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</si>
  <si>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</si>
  <si>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</si>
  <si>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</si>
  <si>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</si>
  <si>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</si>
  <si>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</si>
  <si>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</si>
  <si>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</si>
  <si>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</si>
  <si>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</si>
  <si>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</si>
  <si>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</si>
  <si>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</si>
  <si>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</si>
  <si>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</si>
  <si>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</si>
  <si>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</si>
  <si>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</si>
  <si>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</si>
  <si>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</si>
  <si>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</si>
  <si>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</si>
  <si>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</si>
  <si>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</si>
  <si>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</si>
  <si>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</si>
  <si>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</si>
  <si>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</si>
  <si>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</si>
  <si>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</si>
  <si>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</si>
  <si>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</si>
  <si>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</si>
  <si>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</si>
  <si>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</si>
  <si>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</si>
  <si>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</si>
  <si>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</si>
  <si>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</si>
  <si>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</si>
  <si>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</si>
  <si>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</si>
  <si>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</si>
  <si>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</si>
  <si>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</si>
  <si>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</si>
  <si>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</si>
  <si>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</si>
  <si>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</si>
  <si>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</si>
  <si>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</si>
  <si>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</si>
  <si>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</si>
  <si>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</si>
  <si>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</si>
  <si>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</si>
  <si>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</si>
  <si>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</si>
  <si>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</si>
  <si>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</si>
  <si>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</si>
  <si>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</si>
  <si>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</si>
  <si>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</si>
  <si>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</si>
  <si>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</si>
  <si>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</si>
  <si>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</si>
  <si>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</si>
  <si>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</si>
  <si>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</si>
  <si>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</si>
  <si>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</si>
  <si>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</si>
  <si>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</si>
  <si>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</si>
  <si>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</si>
  <si>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</si>
  <si>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</si>
  <si>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</si>
  <si>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</si>
  <si>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</si>
  <si>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</si>
  <si>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</si>
  <si>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</si>
  <si>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</si>
  <si>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</si>
  <si>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</si>
  <si>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</si>
  <si>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</si>
  <si>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</si>
  <si>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</si>
  <si>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</si>
  <si>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</si>
  <si>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</si>
  <si>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</si>
  <si>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</si>
  <si>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</si>
  <si>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</si>
  <si>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</si>
  <si>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</si>
  <si>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</si>
  <si>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</si>
  <si>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</si>
  <si>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</si>
  <si>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</si>
  <si>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</si>
  <si>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</si>
  <si>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</si>
  <si>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</si>
  <si>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</si>
  <si>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</si>
  <si>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</si>
  <si>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</si>
  <si>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</si>
  <si>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</si>
  <si>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</si>
  <si>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</si>
  <si>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</si>
  <si>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</si>
  <si>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</si>
  <si>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</si>
  <si>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</si>
  <si>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</si>
  <si>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</si>
  <si>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</si>
  <si>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</si>
  <si>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</si>
  <si>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</si>
  <si>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</si>
  <si>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</si>
  <si>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</si>
  <si>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</si>
  <si>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</si>
  <si>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</si>
  <si>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</si>
  <si>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</si>
  <si>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</si>
  <si>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</si>
  <si>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</si>
  <si>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</si>
  <si>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</si>
  <si>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</si>
  <si>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</si>
  <si>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</si>
  <si>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</si>
  <si>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</si>
  <si>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</si>
  <si>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</si>
  <si>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</si>
  <si>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</si>
  <si>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</si>
  <si>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</si>
  <si>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</si>
  <si>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</si>
  <si>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</si>
  <si>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</si>
  <si>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</si>
  <si>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</si>
  <si>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</si>
  <si>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</si>
  <si>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</si>
  <si>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</si>
  <si>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</si>
  <si>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</si>
  <si>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</si>
  <si>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</si>
  <si>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</si>
  <si>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</si>
  <si>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</si>
  <si>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</si>
  <si>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</si>
  <si>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</si>
  <si>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</si>
  <si>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</si>
  <si>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</si>
  <si>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</si>
  <si>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</si>
  <si>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</si>
  <si>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</si>
  <si>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</si>
  <si>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</si>
  <si>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</si>
  <si>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</si>
  <si>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</si>
  <si>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</si>
  <si>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</si>
  <si>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</si>
  <si>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</si>
  <si>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</si>
  <si>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</si>
  <si>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</si>
  <si>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</si>
  <si>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</si>
  <si>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</si>
  <si>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</si>
  <si>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</si>
  <si>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</si>
  <si>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</si>
  <si>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</si>
  <si>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</si>
  <si>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</si>
  <si>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</si>
  <si>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</si>
  <si>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</si>
  <si>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</si>
  <si>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</si>
  <si>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</si>
  <si>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</si>
  <si>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</si>
  <si>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</si>
  <si>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</si>
  <si>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</si>
  <si>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</si>
  <si>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</si>
  <si>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</si>
  <si>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</si>
  <si>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</si>
  <si>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</si>
  <si>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</si>
  <si>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</si>
  <si>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</si>
  <si>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</si>
  <si>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</si>
  <si>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</si>
  <si>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</si>
  <si>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</si>
  <si>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</si>
  <si>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</si>
  <si>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</si>
  <si>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</si>
  <si>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</si>
  <si>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</si>
  <si>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</si>
  <si>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</si>
  <si>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</si>
  <si>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</si>
  <si>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</si>
  <si>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</si>
  <si>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</si>
  <si>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</si>
  <si>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</si>
  <si>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</si>
  <si>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</si>
  <si>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</si>
  <si>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</si>
  <si>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</si>
  <si>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</si>
  <si>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</si>
  <si>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</si>
  <si>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</si>
  <si>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</si>
  <si>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</si>
  <si>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</si>
  <si>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</si>
  <si>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</si>
  <si>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</si>
  <si>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</si>
  <si>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</si>
  <si>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</si>
  <si>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</si>
  <si>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</si>
  <si>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</si>
  <si>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</si>
  <si>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</si>
  <si>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</si>
  <si>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</si>
  <si>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</si>
  <si>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</si>
  <si>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</si>
  <si>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</si>
  <si>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</si>
  <si>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</si>
  <si>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</si>
  <si>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</si>
  <si>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</si>
  <si>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</si>
  <si>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</si>
  <si>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</si>
  <si>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</si>
  <si>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</si>
  <si>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</si>
  <si>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</si>
  <si>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</si>
  <si>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</si>
  <si>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</si>
  <si>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</si>
  <si>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</si>
  <si>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</si>
  <si>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</si>
  <si>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</si>
  <si>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</si>
  <si>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</si>
  <si>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</si>
  <si>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</si>
  <si>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</si>
  <si>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</si>
  <si>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</si>
  <si>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</si>
  <si>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</si>
  <si>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</si>
  <si>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</si>
  <si>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</si>
  <si>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</si>
  <si>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</si>
  <si>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</si>
  <si>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</si>
  <si>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</si>
  <si>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</si>
  <si>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</si>
  <si>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</si>
  <si>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</si>
  <si>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</si>
  <si>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</si>
  <si>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</si>
  <si>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</si>
  <si>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</si>
  <si>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</si>
  <si>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</si>
  <si>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</si>
  <si>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</si>
  <si>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</si>
  <si>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</si>
  <si>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</si>
  <si>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</si>
  <si>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</si>
  <si>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</si>
  <si>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</si>
  <si>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</si>
  <si>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</si>
  <si>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</si>
  <si>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</si>
  <si>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</si>
  <si>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</si>
  <si>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</si>
  <si>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</si>
  <si>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</si>
  <si>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</si>
  <si>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</si>
  <si>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</si>
  <si>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</si>
  <si>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</si>
  <si>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</si>
  <si>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</si>
  <si>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</si>
  <si>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</si>
  <si>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</si>
  <si>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</si>
  <si>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</si>
  <si>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</si>
  <si>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</si>
  <si>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</si>
  <si>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</si>
  <si>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</si>
  <si>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</si>
  <si>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</si>
  <si>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</si>
  <si>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</si>
  <si>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</si>
  <si>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</si>
  <si>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</si>
  <si>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</si>
  <si>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</si>
  <si>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</si>
  <si>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</si>
  <si>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</si>
  <si>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</si>
  <si>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</si>
  <si>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</si>
  <si>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</si>
  <si>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</si>
  <si>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</si>
  <si>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</si>
  <si>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</si>
  <si>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</si>
  <si>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</si>
  <si>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</si>
  <si>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</si>
  <si>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</si>
  <si>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</si>
  <si>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</si>
  <si>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</si>
  <si>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</si>
  <si>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</si>
  <si>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</si>
  <si>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</si>
  <si>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</si>
  <si>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</si>
  <si>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</si>
  <si>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</si>
  <si>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</si>
  <si>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</si>
  <si>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</si>
  <si>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</si>
  <si>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</si>
  <si>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</si>
  <si>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</si>
  <si>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</si>
  <si>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</si>
  <si>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</si>
  <si>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</si>
  <si>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</si>
  <si>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</si>
  <si>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</si>
  <si>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</si>
  <si>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</si>
  <si>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</si>
  <si>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</si>
  <si>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</si>
  <si>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</si>
  <si>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</si>
  <si>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</si>
  <si>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</si>
  <si>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</si>
  <si>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</si>
  <si>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</si>
  <si>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</si>
  <si>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</si>
  <si>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</si>
  <si>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</si>
  <si>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</si>
  <si>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</si>
  <si>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</si>
  <si>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</si>
  <si>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</si>
  <si>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</si>
  <si>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</si>
  <si>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</si>
  <si>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</si>
  <si>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</si>
  <si>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</si>
  <si>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</si>
  <si>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</si>
  <si>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</si>
  <si>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</si>
  <si>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</si>
  <si>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</si>
  <si>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</si>
  <si>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</si>
  <si>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</si>
  <si>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</si>
  <si>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</si>
  <si>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</si>
  <si>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</si>
  <si>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</si>
  <si>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</si>
  <si>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</si>
  <si>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</si>
  <si>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</si>
  <si>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</si>
  <si>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</si>
  <si>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</si>
  <si>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</si>
  <si>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</si>
  <si>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</si>
  <si>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</si>
  <si>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</si>
  <si>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</si>
  <si>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</si>
  <si>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</si>
  <si>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</si>
  <si>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</si>
  <si>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</si>
  <si>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</si>
  <si>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</si>
  <si>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</si>
  <si>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</si>
  <si>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</si>
  <si>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</si>
  <si>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</si>
  <si>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</si>
  <si>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</si>
  <si>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</si>
  <si>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</si>
  <si>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</si>
  <si>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</si>
  <si>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</si>
  <si>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</si>
  <si>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</si>
  <si>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</si>
  <si>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</si>
  <si>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</si>
  <si>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</si>
  <si>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</si>
  <si>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</si>
  <si>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</si>
  <si>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</si>
  <si>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</si>
  <si>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</si>
  <si>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</si>
  <si>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</si>
  <si>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</si>
  <si>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</si>
  <si>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</si>
  <si>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</si>
  <si>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</si>
  <si>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</si>
  <si>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</si>
  <si>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</si>
  <si>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</si>
  <si>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</si>
  <si>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</si>
  <si>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</si>
  <si>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</si>
  <si>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</si>
  <si>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</si>
  <si>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</si>
  <si>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</si>
  <si>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</si>
  <si>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</si>
  <si>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</si>
  <si>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</si>
  <si>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</si>
  <si>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</si>
  <si>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</si>
  <si>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</si>
  <si>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</si>
  <si>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</si>
  <si>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</si>
  <si>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</si>
  <si>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</si>
  <si>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</si>
  <si>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</si>
  <si>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</si>
  <si>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</si>
  <si>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</si>
  <si>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</si>
  <si>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</si>
  <si>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</si>
  <si>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</si>
  <si>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</si>
  <si>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</si>
  <si>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</si>
  <si>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</si>
  <si>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</si>
  <si>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</si>
  <si>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</si>
  <si>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</si>
  <si>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</si>
  <si>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</si>
  <si>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</si>
  <si>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</si>
  <si>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</si>
  <si>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</si>
  <si>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</si>
  <si>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</si>
  <si>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</si>
  <si>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</si>
  <si>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</si>
  <si>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</si>
  <si>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</si>
  <si>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</si>
  <si>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</si>
  <si>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</si>
  <si>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</si>
  <si>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</si>
  <si>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</si>
  <si>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</si>
  <si>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</si>
  <si>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</si>
  <si>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</si>
  <si>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</si>
  <si>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</si>
  <si>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</si>
  <si>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</si>
  <si>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</si>
  <si>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</si>
  <si>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</si>
  <si>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</si>
  <si>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</si>
  <si>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</si>
  <si>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</si>
  <si>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</si>
  <si>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</si>
  <si>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</si>
  <si>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</si>
  <si>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</si>
  <si>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</si>
  <si>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</si>
  <si>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</si>
  <si>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</si>
  <si>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</si>
  <si>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</si>
  <si>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</si>
  <si>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</si>
  <si>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</si>
  <si>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</si>
  <si>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</si>
  <si>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</si>
  <si>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</si>
  <si>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</si>
  <si>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</si>
  <si>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</si>
  <si>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</si>
  <si>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</si>
  <si>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</si>
  <si>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</si>
  <si>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</si>
  <si>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</si>
  <si>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</si>
  <si>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</si>
  <si>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</si>
  <si>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</si>
  <si>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</si>
  <si>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</si>
  <si>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</si>
  <si>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</si>
  <si>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</si>
  <si>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</si>
  <si>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</si>
  <si>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</si>
  <si>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</si>
  <si>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</si>
  <si>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</si>
  <si>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</si>
  <si>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</si>
  <si>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</si>
  <si>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</si>
  <si>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</si>
  <si>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</si>
  <si>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</si>
  <si>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</si>
  <si>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</si>
  <si>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</si>
  <si>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</si>
  <si>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</si>
  <si>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</si>
  <si>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</si>
  <si>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</si>
  <si>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</si>
  <si>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</si>
  <si>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</si>
  <si>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</si>
  <si>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</si>
  <si>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</si>
  <si>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</si>
  <si>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</si>
  <si>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</si>
  <si>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</si>
  <si>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</si>
  <si>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</si>
  <si>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</si>
  <si>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</si>
  <si>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</si>
  <si>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</si>
  <si>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</si>
  <si>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</si>
  <si>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</si>
  <si>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</si>
  <si>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</si>
  <si>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</si>
  <si>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</si>
  <si>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</si>
  <si>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</si>
  <si>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</si>
  <si>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</si>
  <si>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</si>
  <si>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</si>
  <si>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</si>
  <si>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</si>
  <si>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</si>
  <si>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</si>
  <si>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</si>
  <si>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</si>
  <si>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</si>
  <si>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</si>
  <si>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</si>
  <si>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</si>
  <si>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</si>
  <si>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</si>
  <si>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</si>
  <si>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</si>
  <si>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</si>
  <si>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</si>
  <si>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</si>
  <si>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</si>
  <si>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</si>
  <si>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</si>
  <si>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</si>
  <si>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</si>
  <si>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</si>
  <si>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</si>
  <si>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</si>
  <si>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</si>
  <si>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</si>
  <si>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</si>
  <si>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</si>
  <si>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</si>
  <si>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</si>
  <si>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</si>
  <si>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</si>
  <si>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</si>
  <si>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</si>
  <si>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</si>
  <si>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</si>
  <si>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</si>
  <si>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</si>
  <si>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</si>
  <si>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</si>
  <si>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</si>
  <si>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</si>
  <si>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</si>
  <si>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</si>
  <si>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</si>
  <si>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</si>
  <si>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</si>
  <si>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</si>
  <si>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</si>
  <si>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</si>
  <si>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</si>
  <si>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</si>
  <si>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</si>
  <si>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</si>
  <si>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</si>
  <si>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</si>
  <si>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</si>
  <si>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</si>
  <si>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</si>
  <si>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</si>
  <si>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</si>
  <si>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</si>
  <si>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</si>
  <si>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</si>
  <si>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</si>
  <si>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</si>
  <si>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</si>
  <si>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</si>
  <si>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</si>
  <si>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</si>
  <si>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</si>
  <si>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</si>
  <si>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</si>
  <si>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</si>
  <si>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</si>
  <si>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</si>
  <si>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</si>
  <si>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</si>
  <si>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</si>
  <si>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</si>
  <si>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</si>
  <si>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</si>
  <si>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</si>
  <si>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</si>
  <si>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</si>
  <si>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</si>
  <si>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</si>
  <si>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</si>
  <si>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</si>
  <si>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</si>
  <si>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</si>
  <si>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</si>
  <si>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</si>
  <si>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</si>
  <si>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</si>
  <si>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</si>
  <si>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</si>
  <si>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</si>
  <si>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</si>
  <si>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</si>
  <si>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</si>
  <si>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</si>
  <si>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</si>
  <si>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</si>
  <si>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</si>
  <si>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</si>
  <si>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</si>
  <si>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</si>
  <si>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</si>
  <si>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</si>
  <si>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</si>
  <si>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</si>
  <si>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</si>
  <si>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</si>
  <si>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</si>
  <si>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</si>
  <si>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</si>
  <si>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</si>
  <si>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</si>
  <si>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</si>
  <si>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</si>
  <si>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</si>
  <si>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</si>
  <si>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</si>
  <si>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</si>
  <si>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</si>
  <si>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</si>
  <si>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</si>
  <si>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</si>
  <si>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</si>
  <si>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</si>
  <si>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</si>
  <si>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</si>
  <si>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</si>
  <si>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</si>
  <si>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</si>
  <si>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</si>
  <si>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</si>
  <si>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</si>
  <si>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</si>
  <si>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</si>
  <si>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</si>
  <si>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</si>
  <si>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</si>
  <si>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</si>
  <si>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</si>
  <si>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</si>
  <si>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</si>
  <si>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</si>
  <si>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</si>
  <si>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</si>
  <si>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</si>
  <si>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</si>
  <si>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</si>
  <si>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</si>
  <si>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</si>
  <si>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</si>
  <si>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</si>
  <si>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</si>
  <si>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</si>
  <si>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</si>
  <si>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</si>
  <si>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</si>
  <si>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</si>
  <si>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</si>
  <si>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</si>
  <si>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</si>
  <si>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</si>
  <si>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</si>
  <si>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</si>
  <si>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</si>
  <si>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</si>
  <si>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</si>
  <si>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</si>
  <si>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</si>
  <si>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</si>
  <si>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</si>
  <si>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</si>
  <si>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</si>
  <si>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</si>
  <si>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</si>
  <si>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</si>
  <si>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</si>
  <si>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</si>
  <si>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</si>
  <si>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</si>
  <si>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</si>
  <si>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</si>
  <si>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</si>
  <si>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</si>
  <si>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</si>
  <si>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</si>
  <si>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</si>
  <si>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</si>
  <si>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</si>
  <si>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</si>
  <si>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</si>
  <si>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</si>
  <si>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</si>
  <si>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</si>
  <si>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</si>
  <si>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</si>
  <si>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</si>
  <si>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</si>
  <si>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</si>
  <si>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</si>
  <si>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</si>
  <si>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</si>
  <si>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</si>
  <si>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</si>
  <si>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</si>
  <si>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</si>
  <si>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</si>
  <si>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</si>
  <si>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</si>
  <si>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</si>
  <si>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</si>
  <si>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</si>
  <si>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</si>
  <si>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</si>
  <si>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</si>
  <si>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</si>
  <si>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</si>
  <si>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</si>
  <si>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</si>
  <si>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</si>
  <si>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</si>
  <si>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</si>
  <si>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</si>
  <si>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</si>
  <si>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</si>
  <si>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</si>
  <si>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</si>
  <si>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</si>
  <si>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</si>
  <si>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</si>
  <si>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</si>
  <si>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</si>
  <si>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</si>
  <si>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</si>
  <si>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</si>
  <si>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</si>
  <si>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</si>
  <si>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</si>
  <si>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</si>
  <si>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</si>
  <si>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</si>
  <si>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</si>
  <si>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</si>
  <si>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</si>
  <si>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</si>
  <si>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</si>
  <si>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</si>
  <si>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</si>
  <si>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</si>
  <si>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</si>
  <si>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</si>
  <si>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</si>
  <si>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</si>
  <si>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</si>
  <si>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</si>
  <si>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</si>
  <si>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</si>
  <si>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</si>
  <si>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</si>
  <si>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</si>
  <si>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</si>
  <si>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</si>
  <si>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</si>
  <si>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</si>
  <si>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</si>
  <si>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</si>
  <si>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</si>
  <si>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</si>
  <si>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</si>
  <si>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</si>
  <si>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</si>
  <si>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</si>
  <si>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</si>
  <si>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</si>
  <si>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</si>
  <si>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</si>
  <si>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</si>
  <si>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</si>
  <si>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</si>
  <si>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</si>
  <si>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</si>
  <si>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</si>
  <si>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</si>
  <si>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</si>
  <si>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</si>
  <si>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</si>
  <si>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</si>
  <si>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</si>
  <si>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</si>
  <si>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</si>
  <si>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</si>
  <si>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</si>
  <si>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</si>
  <si>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</si>
  <si>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</si>
  <si>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</si>
  <si>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</si>
  <si>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</si>
  <si>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</si>
  <si>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</si>
  <si>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</si>
  <si>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</si>
  <si>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</si>
  <si>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</si>
  <si>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</si>
  <si>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</si>
  <si>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</si>
  <si>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</si>
  <si>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</si>
  <si>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</si>
  <si>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</si>
  <si>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</si>
  <si>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</si>
  <si>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</si>
  <si>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</si>
  <si>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</si>
  <si>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</si>
  <si>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</si>
  <si>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</si>
  <si>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</si>
  <si>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</si>
  <si>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</si>
  <si>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</si>
  <si>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</si>
  <si>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</si>
  <si>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</si>
  <si>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</si>
  <si>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</si>
  <si>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</si>
  <si>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</si>
  <si>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</si>
  <si>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</si>
  <si>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</si>
  <si>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</si>
  <si>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</si>
  <si>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</si>
  <si>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</si>
  <si>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</si>
  <si>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</si>
  <si>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</si>
  <si>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</si>
  <si>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</si>
  <si>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</si>
  <si>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</si>
  <si>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</si>
  <si>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</si>
  <si>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</si>
  <si>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</si>
  <si>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</si>
  <si>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</si>
  <si>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</si>
  <si>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</si>
  <si>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</si>
  <si>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</si>
  <si>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</si>
  <si>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</si>
  <si>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</si>
  <si>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</si>
  <si>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</si>
  <si>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</si>
  <si>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</si>
  <si>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</si>
  <si>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</si>
  <si>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</si>
  <si>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</si>
  <si>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</si>
  <si>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</si>
  <si>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</si>
  <si>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</si>
  <si>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</si>
  <si>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</si>
  <si>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</si>
  <si>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</si>
  <si>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</si>
  <si>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</si>
  <si>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</si>
  <si>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</si>
  <si>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</si>
  <si>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</si>
  <si>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</si>
  <si>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</si>
  <si>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</si>
  <si>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</si>
  <si>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</si>
  <si>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</si>
  <si>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</si>
  <si>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</si>
  <si>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</si>
  <si>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</si>
  <si>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</si>
  <si>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</si>
  <si>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</si>
  <si>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</si>
  <si>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</si>
  <si>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</si>
  <si>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</si>
  <si>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</si>
  <si>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</si>
  <si>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</si>
  <si>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</si>
  <si>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</si>
  <si>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</si>
  <si>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</si>
  <si>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</si>
  <si>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</si>
  <si>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</si>
  <si>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</si>
  <si>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</si>
  <si>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</si>
  <si>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</si>
  <si>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</si>
  <si>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</si>
  <si>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</si>
  <si>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</si>
  <si>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</si>
  <si>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</si>
  <si>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</si>
  <si>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</si>
  <si>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</si>
  <si>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</si>
  <si>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</si>
  <si>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</si>
  <si>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</si>
  <si>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</si>
  <si>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</si>
  <si>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</si>
  <si>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</si>
  <si>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</si>
  <si>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</si>
  <si>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</si>
  <si>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</si>
  <si>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</si>
  <si>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</si>
  <si>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</si>
  <si>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</si>
  <si>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</si>
  <si>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</si>
  <si>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</si>
  <si>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</si>
  <si>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</si>
  <si>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</si>
  <si>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</si>
  <si>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</si>
  <si>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</si>
  <si>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</si>
  <si>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</si>
  <si>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</si>
  <si>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</si>
  <si>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</si>
  <si>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</si>
  <si>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</si>
  <si>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</si>
  <si>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</si>
  <si>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</si>
  <si>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</si>
  <si>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</si>
  <si>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</si>
  <si>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</si>
  <si>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</si>
  <si>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</si>
  <si>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</si>
  <si>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</si>
  <si>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</si>
  <si>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</si>
  <si>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</si>
  <si>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</si>
  <si>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</si>
  <si>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</si>
  <si>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</si>
  <si>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</si>
  <si>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</si>
  <si>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</si>
  <si>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</si>
  <si>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</si>
  <si>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</si>
  <si>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</si>
  <si>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</si>
  <si>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</si>
  <si>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</si>
  <si>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</si>
  <si>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</si>
  <si>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</si>
  <si>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</si>
  <si>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</si>
  <si>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</si>
  <si>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</si>
  <si>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</si>
  <si>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</si>
  <si>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</si>
  <si>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</si>
  <si>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</si>
  <si>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</si>
  <si>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</si>
  <si>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</si>
  <si>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</si>
  <si>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</si>
  <si>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</si>
  <si>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</si>
  <si>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</si>
  <si>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</si>
  <si>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</si>
  <si>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</si>
  <si>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</si>
  <si>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</si>
  <si>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</si>
  <si>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</si>
  <si>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</si>
  <si>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</si>
  <si>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</si>
  <si>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</si>
  <si>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</si>
  <si>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</si>
  <si>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</si>
  <si>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</si>
  <si>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</si>
  <si>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</si>
  <si>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</si>
  <si>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</si>
  <si>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</si>
  <si>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</si>
  <si>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</si>
  <si>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</si>
  <si>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</si>
  <si>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</si>
  <si>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</si>
  <si>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</si>
  <si>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</si>
  <si>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</si>
  <si>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</si>
  <si>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</si>
  <si>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</si>
  <si>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</si>
  <si>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</si>
  <si>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</si>
  <si>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</si>
  <si>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</si>
  <si>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</si>
  <si>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</si>
  <si>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</si>
  <si>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</si>
  <si>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</si>
  <si>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</si>
  <si>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</si>
  <si>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</si>
  <si>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</si>
  <si>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</si>
  <si>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</si>
  <si>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</si>
  <si>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</si>
  <si>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</si>
  <si>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</si>
  <si>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</si>
  <si>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</si>
  <si>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</si>
  <si>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</si>
  <si>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</si>
  <si>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</si>
  <si>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</si>
  <si>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</si>
  <si>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</si>
  <si>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</si>
  <si>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</si>
  <si>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</si>
  <si>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</si>
  <si>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</si>
  <si>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</si>
  <si>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</si>
  <si>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</si>
  <si>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</si>
  <si>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</si>
  <si>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</si>
  <si>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</si>
  <si>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</si>
  <si>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</si>
  <si>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</si>
  <si>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</si>
  <si>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</si>
  <si>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</si>
  <si>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</si>
  <si>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</si>
  <si>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</si>
  <si>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</si>
  <si>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</si>
  <si>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</si>
  <si>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</si>
  <si>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</si>
  <si>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</si>
  <si>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</si>
  <si>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</si>
  <si>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</si>
  <si>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</si>
  <si>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</si>
  <si>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</si>
  <si>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</si>
  <si>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</si>
  <si>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</si>
  <si>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</si>
  <si>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</si>
  <si>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</si>
  <si>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</si>
  <si>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</si>
  <si>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</si>
  <si>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</si>
  <si>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</si>
  <si>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</si>
  <si>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</si>
  <si>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</si>
  <si>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</si>
  <si>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</si>
  <si>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</si>
  <si>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</si>
  <si>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</si>
  <si>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</si>
  <si>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</si>
  <si>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</si>
  <si>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</si>
  <si>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</si>
  <si>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</si>
  <si>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</si>
  <si>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</si>
  <si>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</si>
  <si>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</si>
  <si>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</si>
  <si>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</si>
  <si>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</si>
  <si>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</si>
  <si>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</si>
  <si>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</si>
  <si>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</si>
  <si>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</si>
  <si>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</si>
  <si>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</si>
  <si>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</si>
  <si>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</si>
  <si>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</si>
  <si>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</si>
  <si>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</si>
  <si>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</si>
  <si>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</si>
  <si>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</si>
  <si>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</si>
  <si>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</si>
  <si>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</si>
  <si>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</si>
  <si>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</si>
  <si>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</si>
  <si>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</si>
  <si>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</si>
  <si>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</si>
  <si>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</si>
  <si>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</si>
  <si>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</si>
  <si>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</si>
  <si>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</si>
  <si>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</si>
  <si>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</si>
  <si>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</si>
  <si>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</si>
  <si>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</si>
  <si>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</si>
  <si>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</si>
  <si>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</si>
  <si>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</si>
  <si>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</si>
  <si>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</si>
  <si>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</si>
  <si>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</si>
  <si>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</si>
  <si>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</si>
  <si>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</si>
  <si>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</si>
  <si>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</si>
  <si>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</si>
  <si>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</si>
  <si>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</si>
  <si>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</si>
  <si>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</si>
  <si>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</si>
  <si>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</si>
  <si>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</si>
  <si>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</si>
  <si>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</si>
  <si>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</si>
  <si>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</si>
  <si>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</si>
  <si>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</si>
  <si>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</si>
  <si>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</si>
  <si>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</si>
  <si>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</si>
  <si>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</si>
  <si>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</si>
  <si>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</si>
  <si>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</si>
  <si>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</si>
  <si>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</si>
  <si>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</si>
  <si>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</si>
  <si>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</si>
  <si>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</si>
  <si>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</si>
  <si>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</si>
  <si>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</si>
  <si>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</si>
  <si>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</si>
  <si>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</si>
  <si>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</si>
  <si>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</si>
  <si>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</si>
  <si>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</si>
  <si>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</si>
  <si>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</si>
  <si>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</si>
  <si>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</si>
  <si>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</si>
  <si>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</si>
  <si>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</si>
  <si>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</si>
  <si>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</si>
  <si>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</si>
  <si>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</si>
  <si>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</si>
  <si>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</si>
  <si>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</si>
  <si>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</si>
  <si>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</si>
  <si>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</si>
  <si>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</si>
  <si>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</si>
  <si>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</si>
  <si>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</si>
  <si>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</si>
  <si>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</si>
  <si>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</si>
  <si>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</si>
  <si>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</si>
  <si>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</si>
  <si>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</si>
  <si>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</si>
  <si>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</si>
  <si>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</si>
  <si>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</si>
  <si>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</si>
  <si>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</si>
  <si>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</si>
  <si>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</si>
  <si>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</si>
  <si>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</si>
  <si>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</si>
  <si>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</si>
  <si>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</si>
  <si>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</si>
  <si>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</si>
  <si>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</si>
  <si>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</si>
  <si>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</si>
  <si>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</si>
  <si>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</si>
  <si>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</si>
  <si>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</si>
  <si>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</si>
  <si>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</si>
  <si>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</si>
  <si>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</si>
  <si>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</si>
  <si>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</si>
  <si>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</si>
  <si>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</si>
  <si>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</si>
  <si>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</si>
  <si>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</si>
  <si>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</si>
  <si>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</si>
  <si>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</si>
  <si>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</si>
  <si>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</si>
  <si>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</si>
  <si>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</si>
  <si>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</si>
  <si>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</si>
  <si>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</si>
  <si>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</si>
  <si>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</si>
  <si>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</si>
  <si>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</si>
  <si>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</si>
  <si>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</si>
  <si>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</si>
  <si>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</si>
  <si>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</si>
  <si>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</si>
  <si>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</si>
  <si>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</si>
  <si>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</si>
  <si>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</si>
  <si>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</si>
  <si>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</si>
  <si>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</si>
  <si>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</si>
  <si>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</si>
  <si>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</si>
  <si>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</si>
  <si>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</si>
  <si>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</si>
  <si>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</si>
  <si>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</si>
  <si>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</si>
  <si>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</si>
  <si>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</si>
  <si>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</si>
  <si>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</si>
  <si>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</si>
  <si>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</si>
  <si>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</si>
  <si>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</si>
  <si>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</si>
  <si>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</si>
  <si>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</si>
  <si>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</si>
  <si>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</si>
  <si>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</si>
  <si>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</si>
  <si>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</si>
  <si>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</si>
  <si>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</si>
  <si>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</si>
  <si>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</si>
  <si>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</si>
  <si>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</si>
  <si>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</si>
  <si>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</si>
  <si>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</si>
  <si>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</si>
  <si>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</si>
  <si>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</si>
  <si>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</si>
  <si>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</si>
  <si>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</si>
  <si>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</si>
  <si>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</si>
  <si>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</si>
  <si>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</si>
  <si>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</si>
  <si>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</si>
  <si>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</si>
  <si>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</si>
  <si>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</si>
  <si>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</si>
  <si>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</si>
  <si>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</si>
  <si>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</si>
  <si>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</si>
  <si>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</si>
  <si>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</si>
  <si>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</si>
  <si>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</si>
  <si>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</si>
  <si>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</si>
  <si>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</si>
  <si>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</si>
  <si>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</si>
  <si>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</si>
  <si>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</si>
  <si>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</si>
  <si>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</si>
  <si>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</si>
  <si>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</si>
  <si>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</si>
  <si>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</si>
  <si>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</si>
  <si>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</si>
  <si>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</si>
  <si>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</si>
  <si>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</si>
  <si>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</si>
  <si>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</si>
  <si>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</si>
  <si>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</si>
  <si>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</si>
  <si>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</si>
  <si>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</si>
  <si>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</si>
  <si>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</si>
  <si>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</si>
  <si>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</si>
  <si>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</si>
  <si>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</si>
  <si>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</si>
  <si>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</si>
  <si>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</si>
  <si>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</si>
  <si>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</si>
  <si>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</si>
  <si>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</si>
  <si>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</si>
  <si>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</si>
  <si>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</si>
  <si>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</si>
  <si>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</si>
  <si>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</si>
  <si>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</si>
  <si>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</si>
  <si>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</si>
  <si>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</si>
  <si>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</si>
  <si>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</si>
  <si>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</si>
  <si>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</si>
  <si>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</si>
  <si>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</si>
  <si>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</si>
  <si>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</si>
  <si>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</si>
  <si>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</si>
  <si>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</si>
  <si>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</si>
  <si>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</si>
  <si>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</si>
  <si>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</si>
  <si>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</si>
  <si>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</si>
  <si>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</si>
  <si>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</si>
  <si>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</si>
  <si>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</si>
  <si>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</si>
  <si>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</si>
  <si>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</si>
  <si>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</si>
  <si>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</si>
  <si>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</si>
  <si>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</si>
  <si>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</si>
  <si>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</si>
  <si>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</si>
  <si>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</si>
  <si>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</si>
  <si>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</si>
  <si>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</si>
  <si>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</si>
  <si>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</si>
  <si>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</si>
  <si>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</si>
  <si>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</si>
  <si>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</si>
  <si>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</si>
  <si>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</si>
  <si>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</si>
  <si>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</si>
  <si>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</si>
  <si>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</si>
  <si>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</si>
  <si>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</si>
  <si>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</si>
  <si>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</si>
  <si>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</si>
  <si>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</si>
  <si>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</si>
  <si>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</si>
  <si>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</si>
  <si>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</si>
  <si>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</si>
  <si>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</si>
  <si>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</si>
  <si>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</si>
  <si>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</si>
  <si>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</si>
  <si>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</si>
  <si>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</si>
  <si>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</si>
  <si>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</si>
  <si>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</si>
  <si>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</si>
  <si>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</si>
  <si>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</si>
  <si>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</si>
  <si>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</si>
  <si>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</si>
  <si>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</si>
  <si>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</si>
  <si>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</si>
  <si>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</si>
  <si>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</si>
  <si>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</si>
  <si>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</si>
  <si>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</si>
  <si>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</si>
  <si>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</si>
  <si>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</si>
  <si>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</si>
  <si>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</si>
  <si>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</si>
  <si>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</si>
  <si>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</si>
  <si>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</si>
  <si>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</si>
  <si>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</si>
  <si>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</si>
  <si>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</si>
  <si>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</si>
  <si>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</si>
  <si>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</si>
  <si>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</si>
  <si>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</si>
  <si>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</si>
  <si>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</si>
  <si>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</si>
  <si>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</si>
  <si>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</si>
  <si>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</si>
  <si>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</si>
  <si>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</si>
  <si>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</si>
  <si>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</si>
  <si>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</si>
  <si>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</si>
  <si>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</si>
  <si>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</si>
  <si>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</si>
  <si>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</si>
  <si>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</si>
  <si>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</si>
  <si>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</si>
  <si>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</si>
  <si>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</si>
  <si>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</si>
  <si>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</si>
  <si>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</si>
  <si>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</si>
  <si>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</si>
  <si>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</si>
  <si>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</si>
  <si>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</si>
  <si>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</si>
  <si>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</si>
  <si>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</si>
  <si>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</si>
  <si>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</si>
  <si>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</si>
  <si>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</si>
  <si>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</si>
  <si>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</si>
  <si>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</si>
  <si>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</si>
  <si>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</si>
  <si>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</si>
  <si>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</si>
  <si>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</si>
  <si>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</si>
  <si>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</si>
  <si>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</si>
  <si>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</si>
  <si>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</si>
  <si>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</si>
  <si>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</si>
  <si>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</si>
  <si>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</si>
  <si>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</si>
  <si>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</si>
  <si>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</si>
  <si>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</si>
  <si>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</si>
  <si>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</si>
  <si>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</si>
  <si>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</si>
  <si>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</si>
  <si>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</si>
  <si>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</si>
  <si>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</si>
  <si>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</si>
  <si>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</si>
  <si>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</si>
  <si>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</si>
  <si>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</si>
  <si>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</si>
  <si>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</si>
  <si>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</si>
  <si>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</si>
  <si>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</si>
  <si>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</si>
  <si>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</si>
  <si>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</si>
  <si>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</si>
  <si>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</si>
  <si>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</si>
  <si>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</si>
  <si>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</si>
  <si>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</si>
  <si>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</si>
  <si>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</si>
  <si>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</si>
  <si>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</si>
  <si>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</si>
  <si>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</si>
  <si>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</si>
  <si>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</si>
  <si>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</si>
  <si>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</si>
  <si>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</si>
  <si>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</si>
  <si>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</si>
  <si>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</si>
  <si>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</si>
  <si>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</si>
  <si>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</si>
  <si>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</si>
  <si>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</si>
  <si>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</si>
  <si>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</si>
  <si>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</si>
  <si>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</si>
  <si>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</si>
  <si>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</si>
  <si>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</si>
  <si>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</si>
  <si>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</si>
  <si>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</si>
  <si>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</si>
  <si>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</si>
  <si>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</si>
  <si>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</si>
  <si>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</si>
  <si>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</si>
  <si>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</si>
  <si>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</si>
  <si>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</si>
  <si>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</si>
  <si>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</si>
  <si>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</si>
  <si>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</si>
  <si>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</si>
  <si>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</si>
  <si>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</si>
  <si>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</si>
  <si>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</si>
  <si>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</si>
  <si>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</si>
  <si>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</si>
  <si>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</si>
  <si>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</si>
  <si>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</si>
  <si>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</si>
  <si>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</si>
  <si>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</si>
  <si>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</si>
  <si>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</si>
  <si>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</si>
  <si>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</si>
  <si>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</si>
  <si>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</si>
  <si>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</si>
  <si>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</si>
  <si>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</si>
  <si>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</si>
  <si>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</si>
  <si>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</si>
  <si>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</si>
  <si>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</si>
  <si>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</si>
  <si>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</si>
  <si>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</si>
  <si>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</si>
  <si>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</si>
  <si>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</si>
  <si>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</si>
  <si>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</si>
  <si>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</si>
  <si>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</si>
  <si>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</si>
  <si>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</si>
  <si>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</si>
  <si>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</si>
  <si>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</si>
  <si>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</si>
  <si>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</si>
  <si>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</si>
  <si>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</si>
  <si>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</si>
  <si>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</si>
  <si>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</si>
  <si>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</si>
  <si>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</si>
  <si>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</si>
  <si>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</si>
  <si>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</si>
  <si>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</si>
  <si>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</si>
  <si>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</si>
  <si>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</si>
  <si>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</si>
  <si>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</si>
  <si>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</si>
  <si>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</si>
  <si>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</si>
  <si>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</si>
  <si>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</si>
  <si>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</si>
  <si>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</si>
  <si>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</si>
  <si>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</si>
  <si>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</si>
  <si>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</si>
  <si>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</si>
  <si>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</si>
  <si>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</si>
  <si>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</si>
  <si>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</si>
  <si>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</si>
  <si>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</si>
  <si>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</si>
  <si>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</si>
  <si>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</si>
  <si>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</si>
  <si>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</si>
  <si>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</si>
  <si>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</si>
  <si>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</si>
  <si>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</si>
  <si>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</si>
  <si>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</si>
  <si>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</si>
  <si>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</si>
  <si>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</si>
  <si>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</si>
  <si>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</si>
  <si>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</si>
  <si>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</si>
  <si>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</si>
  <si>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</si>
  <si>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</si>
  <si>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</si>
  <si>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</si>
  <si>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</si>
  <si>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</si>
  <si>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</si>
  <si>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</si>
  <si>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</si>
  <si>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</si>
  <si>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</si>
  <si>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</si>
  <si>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</si>
  <si>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</si>
  <si>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</si>
  <si>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</si>
  <si>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</si>
  <si>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</si>
  <si>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</si>
  <si>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</si>
  <si>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</si>
  <si>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</si>
  <si>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</si>
  <si>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</si>
  <si>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</si>
  <si>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</si>
  <si>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</si>
  <si>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</si>
  <si>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</si>
  <si>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</si>
  <si>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</si>
  <si>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</si>
  <si>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</si>
  <si>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</si>
  <si>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</si>
  <si>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</si>
  <si>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</si>
  <si>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</si>
  <si>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</si>
  <si>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</si>
  <si>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</si>
  <si>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</si>
  <si>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</si>
  <si>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</si>
  <si>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</si>
  <si>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</si>
  <si>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</si>
  <si>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</si>
  <si>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</si>
  <si>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</si>
  <si>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</si>
  <si>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</si>
  <si>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</si>
  <si>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</si>
  <si>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</si>
  <si>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</si>
  <si>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</si>
  <si>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</si>
  <si>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</si>
  <si>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</si>
  <si>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</si>
  <si>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</si>
  <si>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</si>
  <si>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</si>
  <si>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</si>
  <si>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</si>
  <si>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</si>
  <si>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</si>
  <si>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</si>
  <si>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</si>
  <si>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</si>
  <si>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</si>
  <si>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</si>
  <si>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</si>
  <si>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</si>
  <si>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</si>
  <si>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</si>
  <si>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</si>
  <si>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</si>
  <si>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</si>
  <si>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</si>
  <si>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</si>
  <si>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</si>
  <si>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</si>
  <si>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</si>
  <si>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</si>
  <si>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</si>
  <si>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</si>
  <si>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</si>
  <si>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</si>
  <si>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</si>
  <si>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</si>
  <si>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</si>
  <si>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</si>
  <si>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</si>
  <si>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</si>
  <si>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</si>
  <si>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</si>
  <si>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</si>
  <si>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</si>
  <si>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</si>
  <si>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</si>
  <si>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</si>
  <si>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</si>
  <si>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</si>
  <si>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</si>
  <si>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</si>
  <si>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</si>
  <si>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</si>
  <si>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</si>
  <si>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</si>
  <si>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</si>
  <si>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</si>
  <si>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</si>
  <si>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</si>
  <si>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</si>
  <si>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</si>
  <si>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</si>
  <si>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</si>
  <si>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</si>
  <si>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</si>
  <si>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</si>
  <si>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</si>
  <si>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</si>
  <si>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</si>
  <si>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</si>
  <si>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</si>
  <si>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</si>
  <si>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</si>
  <si>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</si>
  <si>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</si>
  <si>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</si>
  <si>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</si>
  <si>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</si>
  <si>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</si>
  <si>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</si>
  <si>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</si>
  <si>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</si>
  <si>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</si>
  <si>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</si>
  <si>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</si>
  <si>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</si>
  <si>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</si>
  <si>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</si>
  <si>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</si>
  <si>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</si>
  <si>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</si>
  <si>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</si>
  <si>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</si>
  <si>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</si>
  <si>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</si>
  <si>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</si>
  <si>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</si>
  <si>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</si>
  <si>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</si>
  <si>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</si>
  <si>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</si>
  <si>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</si>
  <si>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</si>
  <si>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</si>
  <si>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</si>
  <si>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</si>
  <si>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</si>
  <si>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</si>
  <si>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</si>
  <si>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</si>
  <si>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</si>
  <si>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</si>
  <si>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</si>
  <si>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</si>
  <si>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</si>
  <si>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</si>
  <si>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</si>
  <si>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</si>
  <si>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</si>
  <si>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</si>
  <si>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</si>
  <si>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</si>
  <si>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</si>
  <si>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</si>
  <si>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</si>
  <si>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</si>
  <si>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</si>
  <si>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</si>
  <si>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</si>
  <si>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</si>
  <si>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</si>
  <si>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</si>
  <si>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</si>
  <si>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</si>
  <si>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</si>
  <si>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</si>
  <si>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</si>
  <si>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</si>
  <si>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</si>
  <si>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</si>
  <si>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</si>
  <si>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</si>
  <si>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</si>
  <si>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</si>
  <si>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</si>
  <si>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</si>
  <si>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</si>
  <si>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</si>
  <si>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</si>
  <si>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</si>
  <si>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</si>
  <si>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</si>
  <si>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</si>
  <si>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</si>
  <si>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</si>
  <si>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</si>
  <si>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</si>
  <si>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</si>
  <si>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</si>
  <si>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</si>
  <si>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</si>
  <si>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</si>
  <si>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</si>
  <si>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</si>
  <si>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</si>
  <si>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</si>
  <si>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</si>
  <si>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</si>
  <si>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</si>
  <si>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</si>
  <si>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</si>
  <si>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</si>
  <si>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</si>
  <si>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</si>
  <si>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</si>
  <si>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</si>
  <si>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</si>
  <si>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</si>
  <si>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</si>
  <si>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</si>
  <si>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</si>
  <si>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</si>
  <si>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</si>
  <si>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</si>
  <si>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</si>
  <si>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</si>
  <si>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</si>
  <si>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</si>
  <si>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</si>
  <si>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</si>
  <si>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</si>
  <si>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</si>
  <si>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</si>
  <si>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</si>
  <si>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</si>
  <si>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</si>
  <si>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</si>
  <si>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</si>
  <si>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</si>
  <si>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</si>
  <si>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</si>
  <si>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</si>
  <si>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</si>
  <si>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</si>
  <si>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</si>
  <si>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</si>
  <si>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</si>
  <si>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</si>
  <si>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</si>
  <si>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</si>
  <si>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</si>
  <si>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</si>
  <si>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</si>
  <si>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</si>
  <si>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</si>
  <si>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</si>
  <si>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</si>
  <si>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</si>
  <si>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</si>
  <si>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</si>
  <si>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</si>
  <si>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</si>
  <si>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</si>
  <si>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</si>
  <si>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</si>
  <si>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</si>
  <si>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</si>
  <si>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</si>
  <si>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</si>
  <si>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</si>
  <si>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</si>
  <si>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</si>
  <si>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</si>
  <si>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</si>
  <si>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</si>
  <si>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</si>
  <si>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</si>
  <si>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</si>
  <si>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</si>
  <si>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</si>
  <si>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</si>
  <si>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</si>
  <si>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</si>
  <si>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</si>
  <si>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</si>
  <si>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</si>
  <si>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</si>
  <si>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</si>
  <si>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</si>
  <si>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</si>
  <si>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</si>
  <si>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</si>
  <si>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</si>
  <si>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</si>
  <si>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</si>
  <si>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</si>
  <si>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</si>
  <si>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</si>
  <si>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</si>
  <si>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</si>
  <si>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</si>
  <si>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</si>
  <si>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</si>
  <si>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</si>
  <si>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</si>
  <si>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</si>
  <si>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</si>
  <si>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</si>
  <si>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</si>
  <si>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</si>
  <si>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</si>
  <si>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</si>
  <si>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</si>
  <si>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</si>
  <si>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</si>
  <si>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</si>
  <si>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</si>
  <si>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</si>
  <si>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</si>
  <si>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</si>
  <si>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</si>
  <si>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</si>
  <si>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</si>
  <si>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</si>
  <si>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</si>
  <si>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</si>
  <si>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</si>
  <si>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</si>
  <si>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</si>
  <si>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</si>
  <si>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</si>
  <si>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</si>
  <si>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</si>
  <si>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</si>
  <si>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</si>
  <si>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</si>
  <si>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</si>
  <si>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</si>
  <si>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</si>
  <si>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</si>
  <si>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</si>
  <si>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</si>
  <si>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</si>
  <si>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</si>
  <si>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</si>
  <si>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</si>
  <si>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</si>
  <si>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</si>
  <si>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</si>
  <si>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</si>
  <si>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</si>
  <si>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</si>
  <si>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</si>
  <si>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</si>
  <si>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</si>
  <si>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</si>
  <si>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</si>
  <si>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</si>
  <si>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</si>
  <si>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</si>
  <si>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</si>
  <si>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</si>
  <si>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</si>
  <si>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</si>
  <si>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</si>
  <si>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</si>
  <si>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</si>
  <si>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</si>
  <si>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</si>
  <si>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</si>
  <si>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</si>
  <si>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</si>
  <si>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</si>
  <si>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</si>
  <si>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</si>
  <si>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</si>
  <si>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</si>
  <si>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</si>
  <si>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</si>
  <si>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</si>
  <si>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</si>
  <si>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</si>
  <si>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</si>
  <si>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</si>
  <si>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</si>
  <si>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</si>
  <si>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</si>
  <si>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</si>
  <si>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</si>
  <si>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</si>
  <si>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</si>
  <si>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</si>
  <si>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</si>
  <si>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</si>
  <si>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</si>
  <si>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</si>
  <si>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</si>
  <si>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</si>
  <si>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</si>
  <si>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</si>
  <si>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</si>
  <si>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</si>
  <si>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</si>
  <si>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</si>
  <si>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</si>
  <si>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</si>
  <si>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</si>
  <si>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</si>
  <si>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</si>
  <si>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</si>
  <si>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</si>
  <si>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</si>
  <si>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</si>
  <si>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</si>
  <si>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</si>
  <si>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</si>
  <si>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</si>
  <si>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</si>
  <si>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</si>
  <si>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</si>
  <si>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</si>
  <si>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</si>
  <si>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</si>
  <si>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</si>
  <si>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</si>
  <si>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</si>
  <si>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</si>
  <si>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</si>
  <si>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</si>
  <si>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</si>
  <si>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</si>
  <si>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</si>
  <si>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</si>
  <si>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</si>
  <si>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</si>
  <si>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</si>
  <si>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</si>
  <si>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</si>
  <si>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</si>
  <si>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</si>
  <si>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</si>
  <si>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</si>
  <si>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</si>
  <si>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</si>
  <si>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</si>
  <si>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</si>
  <si>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</si>
  <si>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</si>
  <si>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</si>
  <si>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</si>
  <si>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</si>
  <si>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</si>
  <si>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</si>
  <si>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</si>
  <si>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</si>
  <si>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</si>
  <si>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</si>
  <si>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</si>
  <si>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</si>
  <si>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</si>
  <si>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</si>
  <si>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</si>
  <si>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</si>
  <si>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</si>
  <si>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</si>
  <si>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</si>
  <si>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</si>
  <si>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</si>
  <si>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</si>
  <si>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</si>
  <si>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</si>
  <si>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</si>
  <si>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</si>
  <si>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</si>
  <si>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</si>
  <si>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</si>
  <si>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</si>
  <si>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</si>
  <si>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</si>
  <si>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</si>
  <si>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</si>
  <si>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</si>
  <si>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</si>
  <si>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</si>
  <si>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</si>
  <si>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</si>
  <si>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</si>
  <si>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</si>
  <si>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</si>
  <si>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</si>
  <si>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</si>
  <si>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</si>
  <si>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</si>
  <si>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</si>
  <si>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</si>
  <si>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</si>
  <si>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</si>
  <si>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</si>
  <si>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</si>
  <si>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</si>
  <si>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</si>
  <si>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</si>
  <si>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</si>
  <si>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</si>
  <si>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</si>
  <si>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</si>
  <si>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</si>
  <si>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</si>
  <si>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</si>
  <si>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</si>
  <si>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</si>
  <si>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</si>
  <si>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</si>
  <si>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</si>
  <si>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</si>
  <si>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</si>
  <si>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</si>
  <si>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</si>
  <si>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</si>
  <si>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</si>
  <si>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</si>
  <si>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</si>
  <si>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</si>
  <si>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</si>
  <si>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</si>
  <si>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</si>
  <si>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</si>
  <si>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</si>
  <si>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</si>
  <si>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</si>
  <si>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</si>
  <si>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</si>
  <si>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</si>
  <si>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</si>
  <si>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</si>
  <si>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</si>
  <si>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</si>
  <si>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</si>
  <si>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</si>
  <si>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</si>
  <si>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</si>
  <si>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</si>
  <si>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</si>
  <si>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</si>
  <si>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</si>
  <si>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</si>
  <si>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</si>
  <si>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</si>
  <si>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</si>
  <si>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</si>
  <si>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</si>
  <si>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</si>
  <si>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</si>
  <si>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</si>
  <si>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</si>
  <si>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</si>
  <si>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</si>
  <si>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</si>
  <si>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</si>
  <si>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</si>
  <si>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</si>
  <si>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</si>
  <si>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</si>
  <si>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</si>
  <si>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</si>
  <si>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</si>
  <si>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</si>
  <si>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</si>
  <si>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</si>
  <si>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</si>
  <si>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</si>
  <si>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</si>
  <si>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</si>
  <si>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</si>
  <si>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</si>
  <si>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</si>
  <si>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</si>
  <si>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</si>
  <si>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</si>
  <si>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</si>
  <si>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</si>
  <si>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</si>
  <si>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</si>
  <si>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</si>
  <si>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</si>
  <si>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</si>
  <si>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</si>
  <si>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</si>
  <si>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</si>
  <si>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</si>
  <si>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</si>
  <si>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</si>
  <si>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</si>
  <si>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</si>
  <si>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</si>
  <si>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</si>
  <si>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</si>
  <si>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</si>
  <si>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</si>
  <si>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</si>
  <si>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</si>
  <si>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</si>
  <si>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</si>
  <si>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</si>
  <si>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</si>
  <si>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</si>
  <si>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</si>
  <si>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</si>
  <si>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</si>
  <si>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</si>
  <si>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</si>
  <si>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</si>
  <si>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</si>
  <si>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</si>
  <si>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</si>
  <si>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</si>
  <si>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</si>
  <si>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</si>
  <si>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</si>
  <si>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</si>
  <si>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</si>
  <si>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</si>
  <si>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</si>
  <si>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</si>
  <si>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</si>
  <si>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</si>
  <si>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</si>
  <si>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</si>
  <si>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</si>
  <si>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</si>
  <si>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</si>
  <si>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</si>
  <si>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</si>
  <si>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</si>
  <si>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</si>
  <si>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</si>
  <si>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</si>
  <si>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</si>
  <si>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</si>
  <si>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</si>
  <si>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</si>
  <si>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</si>
  <si>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</si>
  <si>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</si>
  <si>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</si>
  <si>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</si>
  <si>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</si>
  <si>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</si>
  <si>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</si>
  <si>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</si>
  <si>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</si>
  <si>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</si>
  <si>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</si>
  <si>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</si>
  <si>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</si>
  <si>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</si>
  <si>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</si>
  <si>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</si>
  <si>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</si>
  <si>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</si>
  <si>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</si>
  <si>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</si>
  <si>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</si>
  <si>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</si>
  <si>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</si>
  <si>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</si>
  <si>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</si>
  <si>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</si>
  <si>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</si>
  <si>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</si>
  <si>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</si>
  <si>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</si>
  <si>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</si>
  <si>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</si>
  <si>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</si>
  <si>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</si>
  <si>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</si>
  <si>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</si>
  <si>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</si>
  <si>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</si>
  <si>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</si>
  <si>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</si>
  <si>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</si>
  <si>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</si>
  <si>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</si>
  <si>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</si>
  <si>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</si>
  <si>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</si>
  <si>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</si>
  <si>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</si>
  <si>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</si>
  <si>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</si>
  <si>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</si>
  <si>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</si>
  <si>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</si>
  <si>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</si>
  <si>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</si>
  <si>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</si>
  <si>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</si>
  <si>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</si>
  <si>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</si>
  <si>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</si>
  <si>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</si>
  <si>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</si>
  <si>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</si>
  <si>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</si>
  <si>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</si>
  <si>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</si>
  <si>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</si>
  <si>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</si>
  <si>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</si>
  <si>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</si>
  <si>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</si>
  <si>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</si>
  <si>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</si>
  <si>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</si>
  <si>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</si>
  <si>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</si>
  <si>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</si>
  <si>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</si>
  <si>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</si>
  <si>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</si>
  <si>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</si>
  <si>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</si>
  <si>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</si>
  <si>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</si>
  <si>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</si>
  <si>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</si>
  <si>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</si>
  <si>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</si>
  <si>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</si>
  <si>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</si>
  <si>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</si>
  <si>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</si>
  <si>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</si>
  <si>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</si>
  <si>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</si>
  <si>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</si>
  <si>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</si>
  <si>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</si>
  <si>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</si>
  <si>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</si>
  <si>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</si>
  <si>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</si>
  <si>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</si>
  <si>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</si>
  <si>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</si>
  <si>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</si>
  <si>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</si>
  <si>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</si>
  <si>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</si>
  <si>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</si>
  <si>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</si>
  <si>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</si>
  <si>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</si>
  <si>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</si>
  <si>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</si>
  <si>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</si>
  <si>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</si>
  <si>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</si>
  <si>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</si>
  <si>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</si>
  <si>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</si>
  <si>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</si>
  <si>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</si>
  <si>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</si>
  <si>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</si>
  <si>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</si>
  <si>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</si>
  <si>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</si>
  <si>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</si>
  <si>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</si>
  <si>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</si>
  <si>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</si>
  <si>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</si>
  <si>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</si>
  <si>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</si>
  <si>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</si>
  <si>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</si>
  <si>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</si>
  <si>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</si>
  <si>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</si>
  <si>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</si>
  <si>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</si>
  <si>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</si>
  <si>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</si>
  <si>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</si>
  <si>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</si>
  <si>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</si>
  <si>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</si>
  <si>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</si>
  <si>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</si>
  <si>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</si>
  <si>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</si>
  <si>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</si>
  <si>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</si>
  <si>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</si>
  <si>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</si>
  <si>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</si>
  <si>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</si>
  <si>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</si>
  <si>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</si>
  <si>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</si>
  <si>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</si>
  <si>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</si>
  <si>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</si>
  <si>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</si>
  <si>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</si>
  <si>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</si>
  <si>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</si>
  <si>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</si>
  <si>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</si>
  <si>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</si>
  <si>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</si>
  <si>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</si>
  <si>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</si>
  <si>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</si>
  <si>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</si>
  <si>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</si>
  <si>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</si>
  <si>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</si>
  <si>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</si>
  <si>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</si>
  <si>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</si>
  <si>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</si>
  <si>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</si>
  <si>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</si>
  <si>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</si>
  <si>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</si>
  <si>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</si>
  <si>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</si>
  <si>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</si>
  <si>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</si>
  <si>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</si>
  <si>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</si>
  <si>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</si>
  <si>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</si>
  <si>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</si>
  <si>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</si>
  <si>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</si>
  <si>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</si>
  <si>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</si>
  <si>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</si>
  <si>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</si>
  <si>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</si>
  <si>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</si>
  <si>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</si>
  <si>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</si>
  <si>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</si>
  <si>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</si>
  <si>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</si>
  <si>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</si>
  <si>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</si>
  <si>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</si>
  <si>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</si>
  <si>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</si>
  <si>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</si>
  <si>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</si>
  <si>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</si>
  <si>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</si>
  <si>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</si>
  <si>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</si>
  <si>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</si>
  <si>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</si>
  <si>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</si>
  <si>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</si>
  <si>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</si>
  <si>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</si>
  <si>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</si>
  <si>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</si>
  <si>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</si>
  <si>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</si>
  <si>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</si>
  <si>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</si>
  <si>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</si>
  <si>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</si>
  <si>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</si>
  <si>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</si>
  <si>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</si>
  <si>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</si>
  <si>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</si>
  <si>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</si>
  <si>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</si>
  <si>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</si>
  <si>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</si>
  <si>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</si>
  <si>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</si>
  <si>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</si>
  <si>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</si>
  <si>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</si>
  <si>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</si>
  <si>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</si>
  <si>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</si>
  <si>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</si>
  <si>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</si>
  <si>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</si>
  <si>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</si>
  <si>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</si>
  <si>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</si>
  <si>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</si>
  <si>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</si>
  <si>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</si>
  <si>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</si>
  <si>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</si>
  <si>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</si>
  <si>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</si>
  <si>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</si>
  <si>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</si>
  <si>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</si>
  <si>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</si>
  <si>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</si>
  <si>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</si>
  <si>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</si>
  <si>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</si>
  <si>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</si>
  <si>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</si>
  <si>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</si>
  <si>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</si>
  <si>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</si>
  <si>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</si>
  <si>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</si>
  <si>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</si>
  <si>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</si>
  <si>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</si>
  <si>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</si>
  <si>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</si>
  <si>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</si>
  <si>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</si>
  <si>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</si>
  <si>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</si>
  <si>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</si>
  <si>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</si>
  <si>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</si>
  <si>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</si>
  <si>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</si>
  <si>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</si>
  <si>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</si>
  <si>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</si>
  <si>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</si>
  <si>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</si>
  <si>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</si>
  <si>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</si>
  <si>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</si>
  <si>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</si>
  <si>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</si>
  <si>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</si>
  <si>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</si>
  <si>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</si>
  <si>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</si>
  <si>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</si>
  <si>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</si>
  <si>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</si>
  <si>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</si>
  <si>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</si>
  <si>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</si>
  <si>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</si>
  <si>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</si>
  <si>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</si>
  <si>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</si>
  <si>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</si>
  <si>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</si>
  <si>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</si>
  <si>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</si>
  <si>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</si>
  <si>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</si>
  <si>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</si>
  <si>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</si>
  <si>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</si>
  <si>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</si>
  <si>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</si>
  <si>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</si>
  <si>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</si>
  <si>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</si>
  <si>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</si>
  <si>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</si>
  <si>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</si>
  <si>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</si>
  <si>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</si>
  <si>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</si>
  <si>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</si>
  <si>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</si>
  <si>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</si>
  <si>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</si>
  <si>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</si>
  <si>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</si>
  <si>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</si>
  <si>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</si>
  <si>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</si>
  <si>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</si>
  <si>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</si>
  <si>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</si>
  <si>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</si>
  <si>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</si>
  <si>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</si>
  <si>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</si>
  <si>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</si>
  <si>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</si>
  <si>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</si>
  <si>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</si>
  <si>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</si>
  <si>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</si>
  <si>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</si>
  <si>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</si>
  <si>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</si>
  <si>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</si>
  <si>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</si>
  <si>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</si>
  <si>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</si>
  <si>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</si>
  <si>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</si>
  <si>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</si>
  <si>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</si>
  <si>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</si>
  <si>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</si>
  <si>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</si>
  <si>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</si>
  <si>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</si>
  <si>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</si>
  <si>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</si>
  <si>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</si>
  <si>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</si>
  <si>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</si>
  <si>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</si>
  <si>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</si>
  <si>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</si>
  <si>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</si>
  <si>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</si>
  <si>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</si>
  <si>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</si>
  <si>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</si>
  <si>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</si>
  <si>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</si>
  <si>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</si>
  <si>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</si>
  <si>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</si>
  <si>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</si>
  <si>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</si>
  <si>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</si>
  <si>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</si>
  <si>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</si>
  <si>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</si>
  <si>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</si>
  <si>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</si>
  <si>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</si>
  <si>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</si>
  <si>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</si>
  <si>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</si>
  <si>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</si>
  <si>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</si>
  <si>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</si>
  <si>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</si>
  <si>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</si>
  <si>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</si>
  <si>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</si>
  <si>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</si>
  <si>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</si>
  <si>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</si>
  <si>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</si>
  <si>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</si>
  <si>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</si>
  <si>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</si>
  <si>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</si>
  <si>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</si>
  <si>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</si>
  <si>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</si>
  <si>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</si>
  <si>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</si>
  <si>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</si>
  <si>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</si>
  <si>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</si>
  <si>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</si>
  <si>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</si>
  <si>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</si>
  <si>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</si>
  <si>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</si>
  <si>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</si>
  <si>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</si>
  <si>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</si>
  <si>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</si>
  <si>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</si>
  <si>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</si>
  <si>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</si>
  <si>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</si>
  <si>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</si>
  <si>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</si>
  <si>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</si>
  <si>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</si>
  <si>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</si>
  <si>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</si>
  <si>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</si>
  <si>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</si>
  <si>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</si>
  <si>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</si>
  <si>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</si>
  <si>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</si>
  <si>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</si>
  <si>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</si>
  <si>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</si>
  <si>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</si>
  <si>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</si>
  <si>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</si>
  <si>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</si>
  <si>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</si>
  <si>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</si>
  <si>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</si>
  <si>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</si>
  <si>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</si>
  <si>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</si>
  <si>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</si>
  <si>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</si>
  <si>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</si>
  <si>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</si>
  <si>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</si>
  <si>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</si>
  <si>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</si>
  <si>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</si>
  <si>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</si>
  <si>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</si>
  <si>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</si>
  <si>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</si>
  <si>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</si>
  <si>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</si>
  <si>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</si>
  <si>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</si>
  <si>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</si>
  <si>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</si>
  <si>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</si>
  <si>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</si>
  <si>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</si>
  <si>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</si>
  <si>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</si>
  <si>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</si>
  <si>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</si>
  <si>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</si>
  <si>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</si>
  <si>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</si>
  <si>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</si>
  <si>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</si>
  <si>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</si>
  <si>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</si>
  <si>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</si>
  <si>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</si>
  <si>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</si>
  <si>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</si>
  <si>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</si>
  <si>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</si>
  <si>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</si>
  <si>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</si>
  <si>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</si>
  <si>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</si>
  <si>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</si>
  <si>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</si>
  <si>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</si>
  <si>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</si>
  <si>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</si>
  <si>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</si>
  <si>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</si>
  <si>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</si>
  <si>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</si>
  <si>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</si>
  <si>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</si>
  <si>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</si>
  <si>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</si>
  <si>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</si>
  <si>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</si>
  <si>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</si>
  <si>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</si>
  <si>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</si>
  <si>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</si>
  <si>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</si>
  <si>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</si>
  <si>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</si>
  <si>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</si>
  <si>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</si>
  <si>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</si>
  <si>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</si>
  <si>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</si>
  <si>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</si>
  <si>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</si>
  <si>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</si>
  <si>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</si>
  <si>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</si>
  <si>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</si>
  <si>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</si>
  <si>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</si>
  <si>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</si>
  <si>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</si>
  <si>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</si>
  <si>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</si>
  <si>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</si>
  <si>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</si>
  <si>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</si>
  <si>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</si>
  <si>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</si>
  <si>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</si>
  <si>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</si>
  <si>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</si>
  <si>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</si>
  <si>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</si>
  <si>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</si>
  <si>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</si>
  <si>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</si>
  <si>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</si>
  <si>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</si>
  <si>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</si>
  <si>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</si>
  <si>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</si>
  <si>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</si>
  <si>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</si>
  <si>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</si>
  <si>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</si>
  <si>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</si>
  <si>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</si>
  <si>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</si>
  <si>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</si>
  <si>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</si>
  <si>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</si>
  <si>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</si>
  <si>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</si>
  <si>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</si>
  <si>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</si>
  <si>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</si>
  <si>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</si>
  <si>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</si>
  <si>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</si>
  <si>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</si>
  <si>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</si>
  <si>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</si>
  <si>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</si>
  <si>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</si>
  <si>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</si>
  <si>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</si>
  <si>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</si>
  <si>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</si>
  <si>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</si>
  <si>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</si>
  <si>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</si>
  <si>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</si>
  <si>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</si>
  <si>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</si>
  <si>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</si>
  <si>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</si>
  <si>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</si>
  <si>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</si>
  <si>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</si>
  <si>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</si>
  <si>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</si>
  <si>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</si>
  <si>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</si>
  <si>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</si>
  <si>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</si>
  <si>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</si>
  <si>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</si>
  <si>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</si>
  <si>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</si>
  <si>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</si>
  <si>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</si>
  <si>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</si>
  <si>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</si>
  <si>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</si>
  <si>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</si>
  <si>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</si>
  <si>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</si>
  <si>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</si>
  <si>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</si>
  <si>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</si>
  <si>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</si>
  <si>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</si>
  <si>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</si>
  <si>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</si>
  <si>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</si>
  <si>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</si>
  <si>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</si>
  <si>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</si>
  <si>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</si>
  <si>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</si>
  <si>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</si>
  <si>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</si>
  <si>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</si>
  <si>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</si>
  <si>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</si>
  <si>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</si>
  <si>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</si>
  <si>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</si>
  <si>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</si>
  <si>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</si>
  <si>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</si>
  <si>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</si>
  <si>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</si>
  <si>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</si>
  <si>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</si>
  <si>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</si>
  <si>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</si>
  <si>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</si>
  <si>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</si>
  <si>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</si>
  <si>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</si>
  <si>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</si>
  <si>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</si>
  <si>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</si>
  <si>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</si>
  <si>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</si>
  <si>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</si>
  <si>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</si>
  <si>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</si>
  <si>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</si>
  <si>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</si>
  <si>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</si>
  <si>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</si>
  <si>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</si>
  <si>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</si>
  <si>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</si>
  <si>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</si>
  <si>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</si>
  <si>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</si>
  <si>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</si>
  <si>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</si>
  <si>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</si>
  <si>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</si>
  <si>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</si>
  <si>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</si>
  <si>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</si>
  <si>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</si>
  <si>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</si>
  <si>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</si>
  <si>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</si>
  <si>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</si>
  <si>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</si>
  <si>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</si>
  <si>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</si>
  <si>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</si>
  <si>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</si>
  <si>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</si>
  <si>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</si>
  <si>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</si>
  <si>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</si>
  <si>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</si>
  <si>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</si>
  <si>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</si>
  <si>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</si>
  <si>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</si>
  <si>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</si>
  <si>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</si>
  <si>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</si>
  <si>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</si>
  <si>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</si>
  <si>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</si>
  <si>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</si>
  <si>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</si>
  <si>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</si>
  <si>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</si>
  <si>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</si>
  <si>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</si>
  <si>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</si>
  <si>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</si>
  <si>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</si>
  <si>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</si>
  <si>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</si>
  <si>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</si>
  <si>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</si>
  <si>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</si>
  <si>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</si>
  <si>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</si>
  <si>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</si>
  <si>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</si>
  <si>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</si>
  <si>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</si>
  <si>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</si>
  <si>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</si>
  <si>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</si>
  <si>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</si>
  <si>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</si>
  <si>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</si>
  <si>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</si>
  <si>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</si>
  <si>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</si>
  <si>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</si>
  <si>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</si>
  <si>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</si>
  <si>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</si>
  <si>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</si>
  <si>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</si>
  <si>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</si>
  <si>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</si>
  <si>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</si>
  <si>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</si>
  <si>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</si>
  <si>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</si>
  <si>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</si>
  <si>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</si>
  <si>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</si>
  <si>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</si>
  <si>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</si>
  <si>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</si>
  <si>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</si>
  <si>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</si>
  <si>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</si>
  <si>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</si>
  <si>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</si>
  <si>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</si>
  <si>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</si>
  <si>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</si>
  <si>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</si>
  <si>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</si>
  <si>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</si>
  <si>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</si>
  <si>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</si>
  <si>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</si>
  <si>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</si>
  <si>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</si>
  <si>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</si>
  <si>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</si>
  <si>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</si>
  <si>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</si>
  <si>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</si>
  <si>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</si>
  <si>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</si>
  <si>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</si>
  <si>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</si>
  <si>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</si>
  <si>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</si>
  <si>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</si>
  <si>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</si>
  <si>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</si>
  <si>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</si>
  <si>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</si>
  <si>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</si>
  <si>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</si>
  <si>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</si>
  <si>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</si>
  <si>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</si>
  <si>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</si>
  <si>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</si>
  <si>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</si>
  <si>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</si>
  <si>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</si>
  <si>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</si>
  <si>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</si>
  <si>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</si>
  <si>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</si>
  <si>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</si>
  <si>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</si>
  <si>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</si>
  <si>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</si>
  <si>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</si>
  <si>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</si>
  <si>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</si>
  <si>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</si>
  <si>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</si>
  <si>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</si>
  <si>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</si>
  <si>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</si>
  <si>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</si>
  <si>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</si>
  <si>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</si>
  <si>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</si>
  <si>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</si>
  <si>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</si>
  <si>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</si>
  <si>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</si>
  <si>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</si>
  <si>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</si>
  <si>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</si>
  <si>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</si>
  <si>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</si>
  <si>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</si>
  <si>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</si>
  <si>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</si>
  <si>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</si>
  <si>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</si>
  <si>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</si>
  <si>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</si>
  <si>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</si>
  <si>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</si>
  <si>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</si>
  <si>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</si>
  <si>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</si>
  <si>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</si>
  <si>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</si>
  <si>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</si>
  <si>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</si>
  <si>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</si>
  <si>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</si>
  <si>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</si>
  <si>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</si>
  <si>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</si>
  <si>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</si>
  <si>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</si>
  <si>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</si>
  <si>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</si>
  <si>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</si>
  <si>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</si>
  <si>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</si>
  <si>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</si>
  <si>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</si>
  <si>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</si>
  <si>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</si>
  <si>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</si>
  <si>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</si>
  <si>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</si>
  <si>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</si>
  <si>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</si>
  <si>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</si>
  <si>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</si>
  <si>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</si>
  <si>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</si>
  <si>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</si>
  <si>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</si>
  <si>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</si>
  <si>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</si>
  <si>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</si>
  <si>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</si>
  <si>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</si>
  <si>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</si>
  <si>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</si>
  <si>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</si>
  <si>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</si>
  <si>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</si>
  <si>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</si>
  <si>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</si>
  <si>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</si>
  <si>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</si>
  <si>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</si>
  <si>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</si>
  <si>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</si>
  <si>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</si>
  <si>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</si>
  <si>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</si>
  <si>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</si>
  <si>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</si>
  <si>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</si>
  <si>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</si>
  <si>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</si>
  <si>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</si>
  <si>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</si>
  <si>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</si>
  <si>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</si>
  <si>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</si>
  <si>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</si>
  <si>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</si>
  <si>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</si>
  <si>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</si>
  <si>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</si>
  <si>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</si>
  <si>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</si>
  <si>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</si>
  <si>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</si>
  <si>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</si>
  <si>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</si>
  <si>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</si>
  <si>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</si>
  <si>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</si>
  <si>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</si>
  <si>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</si>
  <si>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</si>
  <si>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</si>
  <si>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</si>
  <si>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</si>
  <si>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</si>
  <si>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</si>
  <si>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</si>
  <si>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</si>
  <si>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</si>
  <si>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</si>
  <si>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</si>
  <si>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</si>
  <si>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</si>
  <si>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</si>
  <si>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</si>
  <si>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</si>
  <si>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</si>
  <si>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</si>
  <si>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</si>
  <si>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</si>
  <si>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</si>
  <si>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</si>
  <si>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</si>
  <si>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</si>
  <si>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</si>
  <si>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</si>
  <si>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</si>
  <si>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</si>
  <si>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</si>
  <si>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</si>
  <si>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</si>
  <si>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</si>
  <si>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</si>
  <si>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</si>
  <si>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</si>
  <si>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</si>
  <si>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</si>
  <si>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</si>
  <si>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</si>
  <si>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</si>
  <si>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</si>
  <si>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</si>
  <si>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</si>
  <si>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</si>
  <si>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</si>
  <si>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</si>
  <si>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</si>
  <si>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</si>
  <si>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</si>
  <si>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</si>
  <si>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</si>
  <si>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</si>
  <si>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</si>
  <si>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</si>
  <si>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</si>
  <si>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</si>
  <si>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</si>
  <si>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</si>
  <si>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</si>
  <si>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</si>
  <si>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</si>
  <si>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</si>
  <si>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</si>
  <si>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</si>
  <si>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</si>
  <si>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</si>
  <si>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</si>
  <si>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</si>
  <si>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</si>
  <si>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</si>
  <si>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</si>
  <si>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</si>
  <si>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</si>
  <si>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</si>
  <si>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</si>
  <si>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</si>
  <si>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</si>
  <si>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</si>
  <si>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</si>
  <si>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</si>
  <si>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</si>
  <si>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</si>
  <si>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</si>
  <si>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</si>
  <si>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</si>
  <si>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</si>
  <si>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</si>
  <si>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</si>
  <si>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</si>
  <si>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</si>
  <si>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</si>
  <si>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</si>
  <si>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</si>
  <si>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</si>
  <si>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</si>
  <si>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</si>
  <si>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</si>
  <si>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</si>
  <si>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</si>
  <si>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</si>
  <si>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</si>
  <si>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</si>
  <si>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</si>
  <si>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</si>
  <si>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</si>
  <si>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</si>
  <si>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</si>
  <si>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</si>
  <si>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</si>
  <si>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</si>
  <si>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</si>
  <si>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</si>
  <si>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</si>
  <si>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</si>
  <si>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</si>
  <si>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</si>
  <si>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</si>
  <si>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</si>
  <si>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</si>
  <si>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</si>
  <si>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</si>
  <si>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</si>
  <si>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</si>
  <si>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</si>
  <si>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</si>
  <si>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</si>
  <si>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</si>
  <si>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</si>
  <si>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</si>
  <si>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</si>
  <si>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</si>
  <si>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</si>
  <si>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</si>
  <si>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</si>
  <si>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</si>
  <si>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</si>
  <si>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</si>
  <si>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</si>
  <si>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</si>
  <si>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</si>
  <si>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</si>
  <si>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</si>
  <si>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</si>
  <si>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</si>
  <si>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</si>
  <si>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</si>
  <si>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</si>
  <si>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</si>
  <si>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</si>
  <si>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</si>
  <si>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</si>
  <si>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</si>
  <si>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</si>
  <si>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</si>
  <si>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</si>
  <si>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</si>
  <si>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</si>
  <si>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</si>
  <si>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</si>
  <si>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</si>
  <si>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</si>
  <si>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</si>
  <si>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</si>
  <si>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</si>
  <si>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</si>
  <si>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</si>
  <si>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</si>
  <si>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</si>
  <si>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</si>
  <si>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</si>
  <si>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</si>
  <si>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</si>
  <si>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</si>
  <si>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</si>
  <si>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</si>
  <si>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</si>
  <si>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</si>
  <si>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</si>
  <si>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</si>
  <si>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</si>
  <si>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</si>
  <si>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</si>
  <si>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</si>
  <si>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</si>
  <si>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</si>
  <si>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</si>
  <si>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</si>
  <si>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</si>
  <si>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</si>
  <si>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</si>
  <si>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</si>
  <si>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</si>
  <si>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</si>
  <si>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</si>
  <si>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</si>
  <si>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</si>
  <si>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</si>
  <si>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</si>
  <si>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</si>
  <si>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</si>
  <si>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</si>
  <si>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</si>
  <si>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</si>
  <si>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</si>
  <si>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</si>
  <si>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</si>
  <si>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</si>
  <si>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</si>
  <si>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</si>
  <si>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</si>
  <si>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</si>
  <si>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</si>
  <si>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</si>
  <si>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</si>
  <si>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</si>
  <si>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</si>
  <si>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</si>
  <si>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</si>
  <si>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</si>
  <si>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</si>
  <si>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</si>
  <si>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</si>
  <si>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</si>
  <si>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</si>
  <si>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</si>
  <si>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</si>
  <si>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</si>
  <si>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</si>
  <si>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</si>
  <si>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</si>
  <si>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</si>
  <si>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</si>
  <si>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</si>
  <si>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</si>
  <si>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</si>
  <si>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</si>
  <si>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</si>
  <si>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</si>
  <si>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</si>
  <si>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</si>
  <si>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</si>
  <si>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</si>
  <si>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</si>
  <si>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</si>
  <si>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</si>
  <si>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</si>
  <si>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</si>
  <si>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</si>
  <si>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</si>
  <si>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</si>
  <si>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</si>
  <si>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</si>
  <si>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</si>
  <si>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</si>
  <si>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</si>
  <si>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</si>
  <si>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</si>
  <si>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</si>
  <si>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</si>
  <si>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</si>
  <si>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</si>
  <si>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</si>
  <si>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</si>
  <si>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</si>
  <si>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</si>
  <si>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</si>
  <si>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</si>
  <si>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</si>
  <si>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</si>
  <si>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</si>
  <si>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</si>
  <si>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</si>
  <si>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</si>
  <si>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</si>
  <si>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</si>
  <si>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</si>
  <si>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</si>
  <si>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</si>
  <si>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</si>
  <si>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</si>
  <si>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</si>
  <si>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</si>
  <si>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</si>
  <si>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</si>
  <si>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</si>
  <si>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</si>
  <si>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</si>
  <si>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</si>
  <si>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</si>
  <si>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</si>
  <si>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</si>
  <si>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</si>
  <si>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</si>
  <si>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</si>
  <si>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</si>
  <si>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</si>
  <si>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</si>
  <si>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</si>
  <si>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</si>
  <si>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</si>
  <si>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</si>
  <si>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</si>
  <si>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</si>
  <si>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</si>
  <si>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</si>
  <si>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</si>
  <si>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</si>
  <si>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</si>
  <si>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</si>
  <si>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</si>
  <si>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</si>
  <si>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</si>
  <si>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</si>
  <si>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</si>
  <si>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</si>
  <si>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</si>
  <si>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</si>
  <si>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</si>
  <si>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</si>
  <si>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</si>
  <si>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</si>
  <si>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</si>
  <si>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</si>
  <si>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</si>
  <si>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</si>
  <si>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</si>
  <si>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</si>
  <si>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</si>
  <si>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</si>
  <si>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</si>
  <si>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</si>
  <si>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</si>
  <si>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</si>
  <si>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</si>
  <si>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</si>
  <si>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</si>
  <si>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</si>
  <si>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</si>
  <si>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</si>
  <si>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</si>
  <si>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</si>
  <si>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</si>
  <si>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</si>
  <si>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</si>
  <si>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</si>
  <si>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</si>
  <si>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</si>
  <si>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</si>
  <si>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</si>
  <si>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</si>
  <si>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</si>
  <si>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</si>
  <si>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</si>
  <si>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</si>
  <si>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</si>
  <si>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</si>
  <si>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</si>
  <si>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</si>
  <si>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</si>
  <si>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</si>
  <si>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</si>
  <si>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</si>
  <si>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</si>
  <si>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</si>
  <si>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</si>
  <si>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</si>
  <si>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</si>
  <si>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</si>
  <si>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</si>
  <si>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</si>
  <si>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</si>
  <si>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</si>
  <si>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</si>
  <si>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</si>
  <si>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</si>
  <si>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</si>
  <si>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</si>
  <si>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</si>
  <si>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</si>
  <si>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</si>
  <si>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</si>
  <si>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</si>
  <si>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</si>
  <si>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</si>
  <si>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</si>
  <si>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</si>
  <si>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</si>
  <si>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</si>
  <si>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</si>
  <si>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</si>
  <si>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</si>
  <si>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</si>
  <si>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</si>
  <si>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</si>
  <si>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</si>
  <si>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</si>
  <si>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</si>
  <si>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</si>
  <si>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</si>
  <si>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</si>
  <si>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</si>
  <si>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</si>
  <si>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</si>
  <si>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</si>
  <si>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</si>
  <si>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</si>
  <si>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</si>
  <si>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</si>
  <si>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</si>
  <si>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</si>
  <si>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</si>
  <si>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</si>
  <si>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</si>
  <si>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</si>
  <si>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</si>
  <si>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</si>
  <si>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</si>
  <si>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</si>
  <si>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</si>
  <si>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</si>
  <si>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</si>
  <si>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</si>
  <si>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</si>
  <si>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</si>
  <si>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</si>
  <si>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</si>
  <si>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</si>
  <si>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</si>
  <si>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</si>
  <si>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</si>
  <si>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</si>
  <si>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</si>
  <si>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</si>
  <si>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</si>
  <si>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</si>
  <si>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</si>
  <si>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</si>
  <si>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</si>
  <si>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</si>
  <si>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</si>
  <si>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</si>
  <si>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</si>
  <si>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</si>
  <si>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</si>
  <si>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</si>
  <si>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</si>
  <si>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</si>
  <si>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</si>
  <si>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</si>
  <si>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</si>
  <si>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</si>
  <si>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</si>
  <si>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</si>
  <si>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</si>
  <si>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</si>
  <si>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</si>
  <si>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</si>
  <si>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</si>
  <si>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</si>
  <si>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</si>
  <si>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</si>
  <si>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</si>
  <si>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</si>
  <si>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</si>
  <si>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</si>
  <si>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</si>
  <si>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</si>
  <si>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</si>
  <si>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</si>
  <si>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</si>
  <si>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</si>
  <si>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</si>
  <si>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</si>
  <si>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</si>
  <si>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</si>
  <si>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</si>
  <si>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</si>
  <si>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</si>
  <si>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</si>
  <si>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</si>
  <si>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</si>
  <si>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</si>
  <si>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</si>
  <si>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</si>
  <si>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</si>
  <si>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</si>
  <si>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</si>
  <si>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</si>
  <si>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</si>
  <si>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</si>
  <si>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</si>
  <si>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</si>
  <si>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</si>
  <si>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</si>
  <si>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</si>
  <si>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</si>
  <si>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</si>
  <si>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</si>
  <si>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</si>
  <si>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</si>
  <si>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</si>
  <si>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</si>
  <si>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</si>
  <si>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</si>
  <si>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</si>
  <si>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</si>
  <si>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</si>
  <si>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</si>
  <si>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</si>
  <si>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</si>
  <si>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</si>
  <si>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</si>
  <si>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</si>
  <si>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</si>
  <si>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</si>
  <si>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</si>
  <si>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</si>
  <si>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</si>
  <si>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</si>
  <si>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</si>
  <si>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</si>
  <si>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</si>
  <si>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</si>
  <si>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</si>
  <si>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</si>
  <si>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</si>
  <si>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</si>
  <si>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</si>
  <si>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</si>
  <si>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</si>
  <si>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</si>
  <si>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</si>
  <si>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</si>
  <si>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</si>
  <si>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</si>
  <si>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</si>
  <si>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</si>
  <si>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</si>
  <si>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</si>
  <si>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</si>
  <si>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</si>
  <si>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</si>
  <si>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</si>
  <si>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</si>
  <si>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</si>
  <si>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</si>
  <si>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</si>
  <si>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</si>
  <si>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</si>
  <si>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</si>
  <si>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</si>
  <si>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</si>
  <si>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</si>
  <si>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</si>
  <si>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</si>
  <si>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</si>
  <si>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</si>
  <si>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</si>
  <si>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</si>
  <si>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</si>
  <si>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</si>
  <si>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</si>
  <si>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</si>
  <si>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</si>
  <si>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</si>
  <si>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</si>
  <si>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</si>
  <si>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</si>
  <si>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</si>
  <si>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</si>
  <si>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</si>
  <si>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</si>
  <si>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</si>
  <si>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</si>
  <si>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</si>
  <si>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</si>
  <si>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</si>
  <si>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</si>
  <si>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</si>
  <si>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</si>
  <si>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</si>
  <si>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</si>
  <si>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</si>
  <si>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</si>
  <si>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</si>
  <si>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</si>
  <si>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</si>
  <si>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</si>
  <si>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</si>
  <si>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</si>
  <si>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</si>
  <si>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</si>
  <si>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</si>
  <si>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</si>
  <si>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</si>
  <si>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</si>
  <si>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</si>
  <si>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</si>
  <si>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</si>
  <si>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</si>
  <si>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</si>
  <si>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</si>
  <si>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</si>
  <si>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</si>
  <si>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</si>
  <si>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</si>
  <si>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</si>
  <si>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</si>
  <si>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</si>
  <si>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</si>
  <si>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</si>
  <si>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</si>
  <si>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</si>
  <si>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</si>
  <si>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</si>
  <si>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</si>
  <si>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</si>
  <si>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</si>
  <si>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</si>
  <si>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</si>
  <si>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</si>
  <si>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</si>
  <si>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</si>
  <si>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</si>
  <si>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</si>
  <si>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</si>
  <si>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</si>
  <si>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</si>
  <si>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</si>
  <si>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</si>
  <si>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</si>
  <si>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</si>
  <si>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</si>
  <si>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</si>
  <si>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</si>
  <si>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</si>
  <si>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</si>
  <si>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</si>
  <si>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</si>
  <si>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</si>
  <si>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</si>
  <si>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</si>
  <si>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</si>
  <si>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</si>
  <si>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</si>
  <si>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</si>
  <si>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</si>
  <si>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</si>
  <si>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</si>
  <si>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</si>
  <si>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</si>
  <si>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</si>
  <si>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</si>
  <si>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</si>
  <si>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</si>
  <si>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</si>
  <si>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</si>
  <si>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</si>
  <si>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</si>
  <si>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</si>
  <si>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</si>
  <si>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</si>
  <si>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</si>
  <si>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</si>
  <si>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</si>
  <si>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</si>
  <si>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</si>
  <si>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</si>
  <si>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</si>
  <si>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</si>
  <si>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</si>
  <si>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</si>
  <si>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</si>
  <si>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</si>
  <si>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</si>
  <si>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</si>
  <si>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</si>
  <si>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</si>
  <si>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</si>
  <si>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</si>
  <si>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</si>
  <si>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</si>
  <si>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</si>
  <si>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</si>
  <si>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</si>
  <si>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</si>
  <si>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</si>
  <si>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</si>
  <si>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</si>
  <si>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</si>
  <si>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</si>
  <si>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</si>
  <si>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</si>
  <si>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</si>
  <si>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</si>
  <si>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</si>
  <si>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</si>
  <si>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</si>
  <si>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</si>
  <si>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</si>
  <si>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</si>
  <si>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</si>
  <si>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</si>
  <si>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</si>
  <si>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</si>
  <si>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</si>
  <si>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</si>
  <si>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</si>
  <si>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</si>
  <si>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</si>
  <si>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</si>
  <si>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</si>
  <si>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</si>
  <si>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</si>
  <si>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</si>
  <si>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</si>
  <si>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</si>
  <si>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</si>
  <si>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</si>
  <si>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</si>
  <si>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</si>
  <si>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</si>
  <si>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</si>
  <si>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</si>
  <si>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</si>
  <si>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</si>
  <si>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</si>
  <si>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</si>
  <si>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</si>
  <si>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</si>
  <si>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</si>
  <si>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</si>
  <si>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</si>
  <si>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</si>
  <si>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</si>
  <si>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</si>
  <si>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</si>
  <si>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</si>
  <si>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</si>
  <si>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</si>
  <si>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</si>
  <si>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</si>
  <si>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</si>
  <si>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</si>
  <si>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</si>
  <si>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</si>
  <si>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</si>
  <si>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</si>
  <si>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</si>
  <si>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</si>
  <si>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</si>
  <si>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</si>
  <si>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</si>
  <si>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</si>
  <si>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</si>
  <si>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</si>
  <si>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</si>
  <si>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</si>
  <si>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</si>
  <si>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</si>
  <si>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</si>
  <si>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</si>
  <si>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</si>
  <si>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</si>
  <si>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</si>
  <si>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</si>
  <si>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</si>
  <si>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</si>
  <si>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</si>
  <si>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</si>
  <si>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</si>
  <si>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</si>
  <si>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</si>
  <si>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</si>
  <si>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</si>
  <si>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</si>
  <si>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</si>
  <si>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</si>
  <si>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</si>
  <si>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</si>
  <si>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</si>
  <si>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</si>
  <si>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</si>
  <si>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</si>
  <si>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</si>
  <si>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</si>
  <si>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</si>
  <si>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</si>
  <si>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</si>
  <si>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</si>
  <si>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</si>
  <si>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</si>
  <si>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</si>
  <si>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</si>
  <si>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</si>
  <si>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</si>
  <si>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</si>
  <si>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</si>
  <si>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</si>
  <si>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</si>
  <si>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</si>
  <si>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</si>
  <si>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</si>
  <si>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</si>
  <si>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</si>
  <si>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</si>
  <si>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</si>
  <si>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</si>
  <si>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</si>
  <si>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</si>
  <si>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</si>
  <si>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</si>
  <si>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</si>
  <si>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</si>
  <si>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</si>
  <si>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</si>
  <si>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</si>
  <si>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</si>
  <si>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</si>
  <si>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</si>
  <si>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</si>
  <si>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</si>
  <si>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</si>
  <si>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</si>
  <si>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</si>
  <si>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</si>
  <si>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</si>
  <si>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</si>
  <si>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</si>
  <si>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</si>
  <si>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</si>
  <si>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</si>
  <si>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</si>
  <si>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</si>
  <si>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</si>
  <si>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</si>
  <si>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</si>
  <si>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</si>
  <si>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</si>
  <si>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</si>
  <si>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</si>
  <si>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</si>
  <si>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</si>
  <si>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</si>
  <si>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</si>
  <si>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</si>
  <si>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</si>
  <si>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</si>
  <si>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</si>
  <si>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</si>
  <si>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</si>
  <si>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</si>
  <si>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</si>
  <si>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</si>
  <si>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</si>
  <si>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</si>
  <si>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</si>
  <si>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</si>
  <si>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</si>
  <si>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</si>
  <si>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</si>
  <si>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</si>
  <si>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</si>
  <si>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</si>
  <si>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</si>
  <si>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</si>
  <si>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</si>
  <si>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</si>
  <si>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</si>
  <si>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</si>
  <si>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</si>
  <si>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</si>
  <si>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</si>
  <si>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</si>
  <si>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</si>
  <si>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</si>
  <si>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</si>
  <si>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</si>
  <si>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</si>
  <si>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</si>
  <si>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</si>
  <si>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</si>
  <si>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</si>
  <si>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</si>
  <si>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</si>
  <si>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</si>
  <si>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</si>
  <si>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</si>
  <si>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</si>
  <si>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</si>
  <si>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</si>
  <si>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</si>
  <si>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</si>
  <si>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</si>
  <si>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</si>
  <si>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</si>
  <si>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</si>
  <si>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</si>
  <si>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</si>
  <si>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</si>
  <si>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</si>
  <si>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</si>
  <si>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</si>
  <si>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</si>
  <si>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</si>
  <si>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</si>
  <si>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</si>
  <si>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</si>
  <si>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</si>
  <si>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</si>
  <si>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</si>
  <si>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</si>
  <si>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</si>
  <si>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</si>
  <si>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</si>
  <si>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</si>
  <si>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</si>
  <si>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</si>
  <si>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</si>
  <si>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</si>
  <si>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</si>
  <si>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</si>
  <si>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</si>
  <si>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</si>
  <si>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</si>
  <si>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</si>
  <si>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</si>
  <si>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</si>
  <si>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</si>
  <si>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</si>
  <si>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</si>
  <si>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</si>
  <si>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</si>
  <si>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</si>
  <si>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</si>
  <si>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</si>
  <si>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</si>
  <si>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</si>
  <si>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</si>
  <si>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</si>
  <si>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</si>
  <si>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</si>
  <si>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</si>
  <si>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</si>
  <si>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</si>
  <si>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</si>
  <si>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</si>
  <si>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</si>
  <si>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</si>
  <si>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</si>
  <si>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</si>
  <si>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</si>
  <si>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</si>
  <si>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</si>
  <si>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</si>
  <si>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</si>
  <si>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</si>
  <si>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</si>
  <si>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</si>
  <si>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</si>
  <si>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</si>
  <si>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</si>
  <si>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</si>
  <si>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</si>
  <si>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</si>
  <si>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</si>
  <si>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</si>
  <si>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</si>
  <si>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</si>
  <si>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</si>
  <si>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</si>
  <si>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</si>
  <si>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</si>
  <si>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</si>
  <si>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</si>
  <si>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</si>
  <si>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</si>
  <si>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</si>
  <si>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</si>
  <si>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</si>
  <si>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</si>
  <si>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</si>
  <si>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</si>
  <si>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</si>
  <si>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</si>
  <si>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</si>
  <si>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</si>
  <si>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</si>
  <si>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</si>
  <si>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</si>
  <si>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</si>
  <si>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</si>
  <si>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</si>
  <si>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</si>
  <si>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</si>
  <si>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</si>
  <si>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</si>
  <si>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</si>
  <si>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</si>
  <si>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</si>
  <si>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</si>
  <si>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</si>
  <si>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</si>
  <si>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</si>
  <si>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</si>
  <si>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</si>
  <si>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</si>
  <si>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</si>
  <si>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</si>
  <si>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</si>
  <si>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</si>
  <si>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</si>
  <si>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</si>
  <si>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</si>
  <si>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</si>
  <si>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</si>
  <si>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</si>
  <si>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</si>
  <si>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</si>
  <si>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</si>
  <si>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</si>
  <si>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</si>
  <si>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</si>
  <si>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</si>
  <si>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</si>
  <si>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</si>
  <si>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</si>
  <si>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</si>
  <si>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</si>
  <si>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</si>
  <si>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</si>
  <si>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</si>
  <si>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</si>
  <si>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</si>
  <si>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</si>
  <si>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</si>
  <si>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</si>
  <si>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</si>
  <si>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</si>
  <si>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</si>
  <si>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</si>
  <si>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</si>
  <si>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</si>
  <si>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</si>
  <si>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</si>
  <si>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</si>
  <si>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</si>
  <si>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</si>
  <si>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</si>
  <si>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</si>
  <si>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</si>
  <si>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</si>
  <si>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</si>
  <si>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</si>
  <si>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</si>
  <si>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</si>
  <si>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</si>
  <si>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</si>
  <si>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</si>
  <si>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</si>
  <si>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</si>
  <si>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</si>
  <si>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</si>
  <si>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</si>
  <si>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</si>
  <si>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</si>
  <si>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</si>
  <si>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</si>
  <si>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</si>
  <si>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</si>
  <si>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</si>
  <si>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</si>
  <si>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</si>
  <si>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</si>
  <si>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</si>
  <si>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</si>
  <si>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</si>
  <si>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</si>
  <si>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</si>
  <si>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</si>
  <si>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</si>
  <si>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</si>
  <si>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</si>
  <si>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</si>
  <si>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</si>
  <si>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</si>
  <si>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</si>
  <si>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</si>
  <si>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</si>
  <si>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</si>
  <si>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</si>
  <si>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</si>
  <si>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</si>
  <si>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</si>
  <si>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</si>
  <si>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</si>
  <si>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</si>
  <si>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</si>
  <si>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</si>
  <si>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</si>
  <si>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</si>
  <si>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</si>
  <si>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</si>
  <si>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</si>
  <si>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</si>
  <si>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</si>
  <si>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</si>
  <si>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</si>
  <si>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</si>
  <si>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</si>
  <si>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</si>
  <si>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</si>
  <si>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</si>
  <si>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</si>
  <si>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</si>
  <si>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</si>
  <si>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</si>
  <si>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</si>
  <si>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</si>
  <si>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</si>
  <si>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</si>
  <si>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</si>
  <si>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</si>
  <si>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</si>
  <si>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</si>
  <si>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</si>
  <si>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</si>
  <si>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</si>
  <si>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</si>
  <si>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</si>
  <si>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</si>
  <si>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</si>
  <si>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</si>
  <si>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</si>
  <si>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</si>
  <si>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</si>
  <si>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</si>
  <si>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</si>
  <si>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</si>
  <si>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</si>
  <si>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</si>
  <si>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</si>
  <si>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</si>
  <si>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</si>
  <si>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</si>
  <si>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</si>
  <si>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</si>
  <si>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</si>
  <si>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</si>
  <si>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</si>
  <si>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</si>
  <si>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</si>
  <si>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</si>
  <si>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</si>
  <si>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</si>
  <si>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</si>
  <si>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</si>
  <si>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</si>
  <si>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</si>
  <si>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</si>
  <si>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</si>
  <si>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</si>
  <si>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</si>
  <si>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</si>
  <si>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</si>
  <si>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</si>
  <si>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</si>
  <si>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</si>
  <si>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</si>
  <si>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</si>
  <si>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</si>
  <si>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</si>
  <si>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</si>
  <si>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</si>
  <si>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</si>
  <si>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</si>
  <si>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</si>
  <si>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</si>
  <si>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</si>
  <si>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</si>
  <si>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</si>
  <si>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</si>
  <si>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</si>
  <si>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</si>
  <si>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</si>
  <si>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</si>
  <si>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</si>
  <si>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</si>
  <si>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</si>
  <si>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</si>
  <si>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</si>
  <si>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</si>
  <si>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</si>
  <si>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</si>
  <si>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</si>
  <si>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</si>
  <si>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</si>
  <si>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</si>
  <si>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</si>
  <si>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</si>
  <si>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</si>
  <si>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</si>
  <si>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</si>
  <si>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</si>
  <si>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</si>
  <si>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</si>
  <si>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</si>
  <si>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</si>
  <si>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</si>
  <si>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</si>
  <si>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</si>
  <si>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</si>
  <si>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</si>
  <si>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</si>
  <si>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</si>
  <si>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</si>
  <si>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</si>
  <si>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</si>
  <si>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</si>
  <si>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</si>
  <si>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</si>
  <si>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</si>
  <si>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</si>
  <si>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</si>
  <si>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</si>
  <si>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</si>
  <si>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</si>
  <si>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</si>
  <si>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</si>
  <si>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</si>
  <si>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</si>
  <si>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</si>
  <si>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</si>
  <si>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</si>
  <si>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</si>
  <si>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</si>
  <si>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</si>
  <si>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</si>
  <si>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</si>
  <si>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</si>
  <si>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</si>
  <si>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</si>
  <si>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</si>
  <si>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</si>
  <si>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</si>
  <si>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</si>
  <si>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</si>
  <si>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</si>
  <si>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</si>
  <si>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</si>
  <si>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</si>
  <si>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</si>
  <si>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</si>
  <si>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</si>
  <si>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</si>
  <si>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</si>
  <si>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</si>
  <si>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</si>
  <si>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</si>
  <si>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</si>
  <si>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</si>
  <si>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</si>
  <si>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</si>
  <si>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</si>
  <si>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</si>
  <si>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</si>
  <si>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</si>
  <si>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</si>
  <si>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</si>
  <si>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</si>
  <si>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</si>
  <si>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</si>
  <si>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</si>
  <si>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</si>
  <si>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</si>
  <si>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</si>
  <si>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</si>
  <si>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</si>
  <si>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</si>
  <si>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</si>
  <si>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</si>
  <si>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</si>
  <si>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</si>
  <si>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</si>
  <si>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</si>
  <si>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</si>
  <si>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</si>
  <si>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</si>
  <si>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</si>
  <si>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</si>
  <si>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</si>
  <si>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</si>
  <si>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</si>
  <si>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</si>
  <si>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</si>
  <si>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</si>
  <si>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</si>
  <si>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</si>
  <si>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</si>
  <si>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</si>
  <si>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</si>
  <si>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</si>
  <si>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</si>
  <si>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</si>
  <si>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</si>
  <si>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</si>
  <si>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</si>
  <si>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</si>
  <si>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</si>
  <si>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</si>
  <si>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</si>
  <si>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</si>
  <si>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</si>
  <si>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</si>
  <si>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</si>
  <si>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</si>
  <si>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</si>
  <si>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</si>
  <si>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</si>
  <si>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</si>
  <si>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</si>
  <si>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</si>
  <si>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</si>
  <si>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</si>
  <si>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</si>
  <si>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</si>
  <si>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</si>
  <si>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</si>
  <si>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</si>
  <si>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</si>
  <si>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</si>
  <si>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</si>
  <si>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</si>
  <si>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</si>
  <si>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</si>
  <si>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</si>
  <si>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</si>
  <si>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</si>
  <si>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</si>
  <si>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</si>
  <si>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</si>
  <si>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</si>
  <si>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</si>
  <si>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</si>
  <si>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</si>
  <si>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</si>
  <si>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</si>
  <si>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</si>
  <si>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</si>
  <si>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</si>
  <si>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</si>
  <si>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</si>
  <si>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</si>
  <si>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</si>
  <si>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</si>
  <si>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</si>
  <si>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</si>
  <si>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</si>
  <si>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</si>
  <si>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</si>
  <si>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</si>
  <si>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</si>
  <si>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</si>
  <si>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</si>
  <si>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</si>
  <si>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</si>
  <si>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</si>
  <si>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</si>
  <si>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</si>
  <si>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</si>
  <si>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</si>
  <si>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</si>
  <si>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</si>
  <si>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</si>
  <si>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</si>
  <si>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</si>
  <si>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</si>
  <si>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</si>
  <si>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</si>
  <si>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</si>
  <si>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</si>
  <si>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</si>
  <si>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</si>
  <si>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</si>
  <si>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</si>
  <si>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</si>
  <si>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</si>
  <si>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</si>
  <si>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</si>
  <si>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</si>
  <si>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</si>
  <si>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</si>
  <si>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</si>
  <si>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</si>
  <si>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</si>
  <si>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</si>
  <si>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</si>
  <si>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</si>
  <si>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</si>
  <si>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</si>
  <si>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</si>
  <si>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</si>
  <si>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</si>
  <si>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</si>
  <si>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</si>
  <si>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</si>
  <si>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</si>
  <si>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</si>
  <si>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</si>
  <si>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</si>
  <si>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</si>
  <si>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</si>
  <si>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</si>
  <si>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</si>
  <si>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</si>
  <si>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</si>
  <si>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</si>
  <si>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</si>
  <si>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</si>
  <si>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</si>
  <si>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</si>
  <si>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</si>
  <si>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</si>
  <si>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</si>
  <si>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</si>
  <si>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</si>
  <si>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</si>
  <si>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</si>
  <si>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</si>
  <si>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</si>
  <si>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</si>
  <si>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</si>
  <si>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</si>
  <si>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</si>
  <si>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</si>
  <si>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</si>
  <si>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</si>
  <si>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</si>
  <si>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</si>
  <si>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</si>
  <si>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</si>
  <si>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</si>
  <si>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</si>
  <si>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</si>
  <si>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</si>
  <si>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</si>
  <si>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</si>
  <si>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</si>
  <si>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</si>
  <si>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</si>
  <si>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</si>
  <si>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</si>
  <si>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</si>
  <si>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</si>
  <si>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</si>
  <si>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</si>
  <si>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</si>
  <si>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</si>
  <si>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</si>
  <si>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</si>
  <si>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</si>
  <si>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</si>
  <si>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</si>
  <si>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</si>
  <si>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</si>
  <si>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</si>
  <si>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</si>
  <si>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</si>
  <si>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</si>
  <si>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</si>
  <si>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</si>
  <si>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</si>
  <si>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</si>
  <si>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</si>
  <si>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</si>
  <si>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</si>
  <si>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</si>
  <si>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</si>
  <si>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</si>
  <si>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</si>
  <si>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</si>
  <si>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</si>
  <si>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</si>
  <si>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</si>
  <si>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</si>
  <si>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</si>
  <si>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</si>
  <si>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</si>
  <si>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</si>
  <si>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</si>
  <si>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</si>
  <si>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</si>
  <si>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</si>
  <si>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</si>
  <si>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</si>
  <si>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</si>
  <si>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</si>
  <si>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</si>
  <si>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</si>
  <si>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</si>
  <si>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</si>
  <si>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</si>
  <si>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</si>
  <si>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</si>
  <si>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</si>
  <si>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</si>
  <si>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</si>
  <si>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</si>
  <si>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</si>
  <si>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</si>
  <si>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</si>
  <si>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</si>
  <si>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</si>
  <si>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</si>
  <si>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</si>
  <si>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</si>
  <si>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</si>
  <si>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</si>
  <si>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</si>
  <si>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</si>
  <si>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</si>
  <si>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</si>
  <si>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</si>
  <si>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</si>
  <si>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</si>
  <si>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</si>
  <si>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</si>
  <si>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</si>
  <si>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</si>
  <si>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</si>
  <si>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</si>
  <si>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</si>
  <si>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</si>
  <si>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</si>
  <si>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</si>
  <si>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</si>
  <si>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</si>
  <si>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</si>
  <si>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</si>
  <si>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</si>
  <si>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</si>
  <si>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</si>
  <si>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</si>
  <si>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</si>
  <si>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</si>
  <si>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</si>
  <si>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</si>
  <si>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</si>
  <si>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</si>
  <si>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</si>
  <si>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</si>
  <si>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</si>
  <si>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</si>
  <si>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</si>
  <si>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</si>
  <si>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</si>
  <si>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</si>
  <si>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</si>
  <si>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</si>
  <si>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</si>
  <si>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</si>
  <si>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</si>
  <si>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</si>
  <si>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</si>
  <si>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</si>
  <si>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</si>
  <si>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</si>
  <si>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</si>
  <si>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</si>
  <si>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</si>
  <si>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</si>
  <si>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</si>
  <si>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</si>
  <si>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</si>
  <si>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</si>
  <si>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</si>
  <si>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</si>
  <si>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</si>
  <si>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</si>
  <si>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</si>
  <si>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</si>
  <si>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</si>
  <si>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</si>
  <si>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</si>
  <si>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</si>
  <si>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</si>
  <si>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</si>
  <si>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</si>
  <si>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</si>
  <si>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</si>
  <si>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</si>
  <si>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</si>
  <si>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</si>
  <si>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</si>
  <si>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</si>
  <si>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</si>
  <si>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</si>
  <si>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</si>
  <si>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</si>
  <si>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</si>
  <si>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</si>
  <si>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</si>
  <si>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</si>
  <si>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</si>
  <si>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</si>
  <si>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</si>
  <si>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</si>
  <si>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</si>
  <si>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</si>
  <si>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</si>
  <si>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</si>
  <si>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</si>
  <si>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</si>
  <si>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</si>
  <si>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</si>
  <si>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</si>
  <si>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</si>
  <si>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</si>
  <si>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</si>
  <si>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</si>
  <si>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</si>
  <si>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</si>
  <si>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</si>
  <si>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</si>
  <si>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</si>
  <si>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</si>
  <si>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</si>
  <si>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</si>
  <si>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</si>
  <si>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</si>
  <si>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</si>
  <si>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</si>
  <si>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</si>
  <si>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</si>
  <si>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</si>
  <si>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</si>
  <si>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</si>
  <si>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</si>
  <si>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</si>
  <si>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</si>
  <si>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</si>
  <si>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</si>
  <si>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</si>
  <si>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</si>
  <si>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</si>
  <si>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</si>
  <si>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</si>
  <si>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</si>
  <si>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</si>
  <si>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</si>
  <si>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</si>
  <si>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</si>
  <si>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</si>
  <si>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</si>
  <si>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</si>
  <si>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</si>
  <si>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</si>
  <si>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</si>
  <si>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</si>
  <si>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</si>
  <si>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</si>
  <si>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</si>
  <si>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</si>
  <si>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</si>
  <si>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</si>
  <si>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</si>
  <si>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</si>
  <si>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</si>
  <si>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</si>
  <si>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</si>
  <si>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</si>
  <si>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</si>
  <si>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</si>
  <si>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</si>
  <si>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</si>
  <si>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</si>
  <si>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</si>
  <si>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</si>
  <si>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</si>
  <si>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</si>
  <si>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</si>
  <si>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</si>
  <si>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</si>
  <si>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</si>
  <si>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</si>
  <si>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</si>
  <si>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</si>
  <si>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</si>
  <si>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</si>
  <si>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</si>
  <si>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</si>
  <si>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</si>
  <si>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</si>
  <si>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</si>
  <si>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</si>
  <si>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</si>
  <si>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</si>
  <si>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</si>
  <si>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</si>
  <si>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</si>
  <si>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</si>
  <si>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</si>
  <si>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</si>
  <si>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</si>
  <si>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</si>
  <si>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</si>
  <si>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</si>
  <si>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</si>
  <si>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</si>
  <si>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</si>
  <si>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</si>
  <si>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</si>
  <si>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</si>
  <si>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</si>
  <si>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</si>
  <si>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</si>
  <si>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</si>
  <si>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</si>
  <si>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</si>
  <si>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</si>
  <si>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</si>
  <si>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</si>
  <si>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</si>
  <si>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</si>
  <si>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</si>
  <si>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</si>
  <si>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</si>
  <si>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</si>
  <si>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</si>
  <si>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</si>
  <si>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</si>
  <si>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</si>
  <si>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</si>
  <si>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</si>
  <si>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</si>
  <si>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</si>
  <si>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</si>
  <si>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</si>
  <si>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</si>
  <si>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</si>
  <si>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</si>
  <si>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</si>
  <si>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</si>
  <si>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</si>
  <si>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</si>
  <si>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</si>
  <si>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</si>
  <si>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</si>
  <si>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</si>
  <si>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</si>
  <si>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</si>
  <si>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</si>
  <si>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</si>
  <si>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</si>
  <si>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</si>
  <si>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</si>
  <si>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</si>
  <si>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</si>
  <si>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</si>
  <si>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</si>
  <si>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</si>
  <si>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</si>
  <si>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</si>
  <si>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</si>
  <si>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</si>
  <si>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</si>
  <si>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</si>
  <si>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</si>
  <si>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</si>
  <si>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</si>
  <si>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</si>
  <si>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</si>
  <si>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</si>
  <si>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</si>
  <si>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</si>
  <si>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</si>
  <si>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</si>
  <si>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</si>
  <si>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</si>
  <si>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</si>
  <si>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</si>
  <si>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</si>
  <si>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</si>
  <si>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</si>
  <si>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</si>
  <si>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</si>
  <si>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</si>
  <si>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</si>
  <si>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</si>
  <si>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</si>
  <si>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</si>
  <si>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</si>
  <si>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</si>
  <si>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</si>
  <si>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</si>
  <si>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</si>
  <si>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</si>
  <si>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</si>
  <si>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</si>
  <si>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</si>
  <si>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</si>
  <si>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</si>
  <si>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</si>
  <si>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</si>
  <si>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</si>
  <si>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</si>
  <si>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</si>
  <si>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</si>
  <si>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</si>
  <si>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</si>
  <si>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</si>
  <si>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</si>
  <si>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</si>
  <si>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</si>
  <si>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</si>
  <si>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</si>
  <si>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</si>
  <si>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</si>
  <si>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</si>
  <si>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</si>
  <si>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</si>
  <si>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</si>
  <si>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</si>
  <si>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</si>
  <si>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</si>
  <si>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</si>
  <si>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</si>
  <si>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</si>
  <si>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</si>
  <si>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</si>
  <si>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</si>
  <si>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</si>
  <si>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</si>
  <si>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</si>
  <si>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</si>
  <si>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</si>
  <si>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</si>
  <si>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</si>
  <si>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</si>
  <si>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</si>
  <si>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</si>
  <si>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</si>
  <si>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</si>
  <si>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</si>
  <si>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</si>
  <si>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</si>
  <si>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</si>
  <si>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</si>
  <si>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</si>
  <si>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</si>
  <si>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</si>
  <si>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</si>
  <si>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</si>
  <si>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</si>
  <si>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</si>
  <si>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</si>
  <si>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</si>
  <si>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</si>
  <si>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</si>
  <si>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</si>
  <si>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</si>
  <si>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</si>
  <si>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</si>
  <si>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</si>
  <si>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</si>
  <si>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</si>
  <si>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</si>
  <si>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</si>
  <si>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</si>
  <si>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</si>
  <si>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</si>
  <si>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</si>
  <si>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</si>
  <si>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</si>
  <si>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</si>
  <si>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</si>
  <si>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</si>
  <si>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</si>
  <si>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</si>
  <si>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</si>
  <si>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</si>
  <si>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</si>
  <si>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</si>
  <si>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</si>
  <si>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</si>
  <si>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</si>
  <si>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</si>
  <si>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</si>
  <si>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</si>
  <si>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</si>
  <si>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</si>
  <si>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</si>
  <si>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</si>
  <si>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</si>
  <si>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</si>
  <si>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</si>
  <si>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</si>
  <si>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</si>
  <si>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</si>
  <si>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</si>
  <si>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</si>
  <si>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</si>
  <si>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</si>
  <si>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</si>
  <si>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</si>
  <si>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</si>
  <si>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</si>
  <si>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</si>
  <si>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</si>
  <si>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</si>
  <si>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</si>
  <si>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</si>
  <si>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</si>
  <si>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</si>
  <si>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</si>
  <si>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</si>
  <si>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</si>
  <si>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</si>
  <si>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</si>
  <si>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</si>
  <si>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</si>
  <si>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</si>
  <si>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</si>
  <si>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</si>
  <si>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</si>
  <si>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</si>
  <si>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</si>
  <si>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</si>
  <si>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</si>
  <si>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</si>
  <si>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</si>
  <si>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</si>
  <si>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</si>
  <si>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</si>
  <si>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</si>
  <si>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</si>
  <si>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</si>
  <si>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</si>
  <si>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</si>
  <si>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</si>
  <si>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</si>
  <si>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</si>
  <si>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</si>
  <si>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</si>
  <si>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</si>
  <si>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</si>
  <si>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</si>
  <si>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</si>
  <si>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</si>
  <si>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</si>
  <si>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</si>
  <si>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</si>
  <si>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</si>
  <si>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</si>
  <si>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</si>
  <si>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</si>
  <si>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</si>
  <si>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</si>
  <si>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</si>
  <si>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</si>
  <si>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</si>
  <si>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</si>
  <si>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</si>
  <si>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</si>
  <si>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</si>
  <si>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</si>
  <si>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</si>
  <si>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</si>
  <si>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</si>
  <si>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</si>
  <si>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</si>
  <si>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</si>
  <si>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</si>
  <si>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</si>
  <si>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</si>
  <si>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</si>
  <si>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</si>
  <si>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</si>
  <si>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</si>
  <si>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</si>
  <si>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</si>
  <si>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</si>
  <si>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</si>
  <si>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</si>
  <si>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</si>
  <si>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</si>
  <si>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</si>
  <si>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</si>
  <si>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</si>
  <si>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</si>
  <si>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</si>
  <si>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</si>
  <si>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</si>
  <si>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</si>
  <si>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</si>
  <si>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</si>
  <si>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</si>
  <si>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</si>
  <si>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</si>
  <si>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</si>
  <si>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</si>
  <si>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</si>
  <si>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</si>
  <si>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</si>
  <si>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</si>
  <si>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</si>
  <si>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</si>
  <si>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</si>
  <si>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</si>
  <si>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</si>
  <si>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</si>
  <si>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</si>
  <si>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</si>
  <si>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</si>
  <si>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</si>
  <si>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</si>
  <si>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</si>
  <si>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</si>
  <si>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</si>
  <si>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</si>
  <si>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</si>
  <si>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</si>
  <si>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</si>
  <si>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</si>
  <si>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</si>
  <si>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</si>
  <si>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</si>
  <si>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</si>
  <si>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</si>
  <si>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</si>
  <si>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</si>
  <si>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</si>
  <si>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</si>
  <si>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</si>
  <si>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</si>
  <si>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</si>
  <si>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</si>
  <si>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</si>
  <si>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</si>
  <si>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</si>
  <si>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</si>
  <si>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</si>
  <si>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</si>
  <si>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</si>
  <si>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</si>
  <si>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</si>
  <si>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</si>
  <si>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</si>
  <si>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</si>
  <si>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</si>
  <si>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</si>
  <si>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</si>
  <si>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</si>
  <si>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</si>
  <si>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</si>
  <si>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</si>
  <si>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</si>
  <si>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</si>
  <si>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</si>
  <si>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</si>
  <si>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</si>
  <si>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</si>
  <si>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</si>
  <si>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</si>
  <si>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</si>
  <si>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</si>
  <si>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</si>
  <si>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</si>
  <si>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</si>
  <si>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</si>
  <si>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</si>
  <si>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</si>
  <si>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</si>
  <si>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</si>
  <si>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</si>
  <si>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</si>
  <si>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</si>
  <si>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</si>
  <si>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</si>
  <si>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</si>
  <si>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</si>
  <si>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</si>
  <si>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</si>
  <si>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</si>
  <si>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</si>
  <si>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</si>
  <si>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</si>
  <si>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</si>
  <si>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</si>
  <si>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</si>
  <si>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</si>
  <si>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</si>
  <si>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</si>
  <si>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</si>
  <si>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</si>
  <si>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</si>
  <si>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</si>
  <si>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</si>
  <si>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</si>
  <si>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</si>
  <si>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</si>
  <si>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</si>
  <si>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</si>
  <si>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</si>
  <si>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</si>
  <si>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</si>
  <si>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</si>
  <si>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</si>
  <si>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</si>
  <si>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</si>
  <si>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</si>
  <si>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</si>
  <si>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</si>
  <si>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</si>
  <si>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</si>
  <si>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</si>
  <si>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</si>
  <si>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</si>
  <si>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</si>
  <si>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</si>
  <si>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</si>
  <si>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</si>
  <si>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</si>
  <si>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</si>
  <si>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</si>
  <si>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</si>
  <si>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</si>
  <si>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</si>
  <si>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</si>
  <si>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</si>
  <si>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</si>
  <si>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</si>
  <si>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</si>
  <si>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</si>
  <si>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</si>
  <si>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</si>
  <si>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</si>
  <si>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</si>
  <si>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</si>
  <si>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</si>
  <si>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</si>
  <si>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</si>
  <si>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</si>
  <si>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</si>
  <si>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</si>
  <si>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</si>
  <si>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</si>
  <si>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</si>
  <si>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</si>
  <si>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</si>
  <si>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</si>
  <si>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</si>
  <si>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</si>
  <si>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</si>
  <si>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</si>
  <si>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</si>
  <si>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</si>
  <si>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</si>
  <si>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</si>
  <si>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</si>
  <si>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</si>
  <si>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</si>
  <si>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</si>
  <si>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</si>
  <si>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</si>
  <si>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</si>
  <si>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</si>
  <si>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</si>
  <si>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</si>
  <si>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</si>
  <si>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</si>
  <si>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</si>
  <si>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</si>
  <si>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</si>
  <si>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</si>
  <si>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</si>
  <si>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</si>
  <si>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</si>
  <si>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</si>
  <si>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</si>
  <si>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</si>
  <si>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</si>
  <si>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</si>
  <si>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</si>
  <si>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</si>
  <si>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</si>
  <si>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</si>
  <si>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</si>
  <si>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</si>
  <si>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</si>
  <si>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</si>
  <si>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</si>
  <si>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</si>
  <si>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</si>
  <si>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</si>
  <si>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</si>
  <si>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</si>
  <si>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</si>
  <si>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</si>
  <si>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</si>
  <si>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</si>
  <si>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</si>
  <si>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</si>
  <si>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</si>
  <si>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</si>
  <si>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</si>
  <si>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</si>
  <si>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</si>
  <si>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</si>
  <si>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</si>
  <si>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</si>
  <si>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</si>
  <si>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</si>
  <si>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</si>
  <si>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</si>
  <si>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</si>
  <si>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</si>
  <si>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</si>
  <si>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</si>
  <si>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</si>
  <si>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</si>
  <si>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</si>
  <si>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</si>
  <si>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</si>
  <si>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</si>
  <si>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</si>
  <si>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</si>
  <si>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</si>
  <si>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</si>
  <si>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</si>
  <si>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</si>
  <si>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</si>
  <si>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</si>
  <si>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</si>
  <si>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</si>
  <si>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</si>
  <si>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</si>
  <si>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</si>
  <si>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</si>
  <si>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</si>
  <si>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</si>
  <si>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</si>
  <si>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</si>
  <si>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</si>
  <si>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</si>
  <si>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</si>
  <si>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</si>
  <si>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</si>
  <si>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</si>
  <si>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</si>
  <si>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</si>
  <si>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</si>
  <si>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</si>
  <si>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</si>
  <si>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</si>
  <si>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</si>
  <si>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</si>
  <si>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</si>
  <si>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</si>
  <si>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</si>
  <si>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</si>
  <si>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</si>
  <si>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</si>
  <si>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</si>
  <si>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</si>
  <si>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</si>
  <si>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</si>
  <si>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</si>
  <si>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</si>
  <si>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</si>
  <si>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</si>
  <si>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</si>
  <si>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</si>
  <si>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</si>
  <si>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</si>
  <si>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</si>
  <si>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</si>
  <si>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</si>
  <si>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</si>
  <si>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</si>
  <si>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</si>
  <si>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</si>
  <si>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</si>
  <si>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</si>
  <si>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</si>
  <si>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</si>
  <si>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</si>
  <si>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</si>
  <si>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</si>
  <si>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</si>
  <si>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</si>
  <si>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</si>
  <si>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</si>
  <si>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</si>
  <si>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</si>
  <si>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</si>
  <si>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</si>
  <si>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</si>
  <si>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</si>
  <si>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</si>
  <si>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</si>
  <si>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</si>
  <si>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</si>
  <si>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</si>
  <si>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</si>
  <si>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</si>
  <si>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</si>
  <si>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</si>
  <si>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</si>
  <si>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</si>
  <si>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</si>
  <si>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</si>
  <si>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</si>
  <si>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</si>
  <si>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</si>
  <si>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</si>
  <si>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</si>
  <si>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</si>
  <si>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</si>
  <si>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</si>
  <si>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</si>
  <si>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</si>
  <si>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</si>
  <si>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</si>
  <si>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</si>
  <si>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</si>
  <si>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</si>
  <si>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</si>
  <si>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</si>
  <si>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</si>
  <si>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</si>
  <si>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</si>
  <si>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</si>
  <si>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</si>
  <si>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</si>
  <si>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</si>
  <si>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</si>
  <si>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</si>
  <si>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</si>
  <si>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</si>
  <si>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</si>
  <si>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</si>
  <si>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</si>
  <si>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</si>
  <si>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</si>
  <si>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</si>
  <si>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</si>
  <si>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</si>
  <si>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</si>
  <si>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</si>
  <si>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</si>
  <si>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</si>
  <si>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</si>
  <si>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</si>
  <si>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</si>
  <si>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</si>
  <si>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</si>
  <si>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</si>
  <si>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</si>
  <si>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</si>
  <si>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</si>
  <si>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</si>
  <si>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</si>
  <si>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</si>
  <si>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</si>
  <si>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</si>
  <si>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</si>
  <si>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</si>
  <si>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</si>
  <si>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</si>
  <si>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</si>
  <si>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</si>
  <si>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</si>
  <si>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</si>
  <si>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</si>
  <si>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</si>
  <si>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</si>
  <si>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</si>
  <si>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</si>
  <si>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</si>
  <si>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</si>
  <si>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</si>
  <si>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</si>
  <si>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</si>
  <si>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</si>
  <si>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</si>
  <si>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</si>
  <si>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</si>
  <si>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</si>
  <si>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</si>
  <si>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</si>
  <si>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</si>
  <si>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</si>
  <si>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</si>
  <si>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</si>
  <si>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</si>
  <si>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</si>
  <si>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</si>
  <si>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</si>
  <si>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</si>
  <si>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</si>
  <si>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</si>
  <si>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</si>
  <si>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</si>
  <si>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</si>
  <si>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</si>
  <si>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</si>
  <si>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</si>
  <si>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</si>
  <si>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</si>
  <si>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</si>
  <si>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</si>
  <si>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</si>
  <si>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</si>
  <si>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</si>
  <si>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</si>
  <si>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</si>
  <si>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</si>
  <si>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</si>
  <si>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</si>
  <si>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</si>
  <si>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</si>
  <si>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</si>
  <si>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</si>
  <si>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</si>
  <si>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</si>
  <si>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</si>
  <si>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</si>
  <si>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</si>
  <si>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</si>
  <si>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</si>
  <si>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</si>
  <si>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</si>
  <si>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</si>
  <si>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</si>
  <si>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</si>
  <si>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</si>
  <si>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</si>
  <si>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</si>
  <si>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</si>
  <si>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</si>
  <si>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</si>
  <si>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</si>
  <si>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</si>
  <si>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</si>
  <si>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</si>
  <si>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</si>
  <si>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</si>
  <si>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</si>
  <si>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</si>
  <si>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</si>
  <si>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</si>
  <si>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</si>
  <si>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</si>
  <si>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</si>
  <si>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</si>
  <si>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</si>
  <si>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</si>
  <si>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</si>
  <si>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</si>
  <si>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</si>
  <si>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</si>
  <si>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</si>
  <si>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</si>
  <si>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</si>
  <si>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</si>
  <si>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</si>
  <si>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</si>
  <si>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</si>
  <si>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</si>
  <si>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</si>
  <si>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</si>
  <si>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</si>
  <si>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</si>
  <si>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</si>
  <si>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</si>
  <si>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</si>
  <si>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</si>
  <si>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</si>
  <si>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</si>
  <si>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</si>
  <si>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</si>
  <si>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</si>
  <si>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</si>
  <si>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</si>
  <si>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</si>
  <si>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</si>
  <si>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</si>
  <si>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</si>
  <si>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</si>
  <si>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</si>
  <si>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</si>
  <si>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</si>
  <si>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</si>
  <si>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</si>
  <si>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</si>
  <si>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</si>
  <si>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</si>
  <si>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</si>
  <si>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</si>
  <si>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</si>
  <si>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</si>
  <si>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</si>
  <si>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</si>
  <si>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</si>
  <si>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</si>
  <si>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</si>
  <si>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</si>
  <si>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</si>
  <si>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</si>
  <si>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</si>
  <si>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</si>
  <si>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</si>
  <si>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</si>
  <si>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</si>
  <si>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</si>
  <si>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</si>
  <si>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</si>
  <si>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</si>
  <si>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</si>
  <si>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</si>
  <si>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</si>
  <si>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</si>
  <si>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</si>
  <si>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</si>
  <si>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</si>
  <si>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</si>
  <si>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</si>
  <si>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</si>
  <si>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</si>
  <si>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</si>
  <si>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</si>
  <si>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</si>
  <si>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</si>
  <si>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</si>
  <si>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</si>
  <si>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</si>
  <si>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</si>
  <si>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</si>
  <si>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</si>
  <si>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</si>
  <si>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</si>
  <si>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</si>
  <si>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</si>
  <si>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</si>
  <si>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</si>
  <si>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</si>
  <si>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</si>
  <si>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</si>
  <si>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</si>
  <si>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</si>
  <si>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</si>
  <si>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</si>
  <si>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</si>
  <si>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</si>
  <si>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</si>
  <si>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</si>
  <si>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</si>
  <si>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</si>
  <si>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</si>
  <si>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</si>
  <si>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</si>
  <si>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</si>
  <si>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</si>
  <si>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</si>
  <si>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</si>
  <si>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</si>
  <si>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</si>
  <si>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</si>
  <si>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</si>
  <si>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</si>
  <si>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</si>
  <si>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</si>
  <si>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</si>
  <si>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</si>
  <si>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</si>
  <si>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</si>
  <si>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</si>
  <si>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</si>
  <si>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</si>
  <si>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</si>
  <si>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</si>
  <si>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</si>
  <si>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</si>
  <si>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</si>
  <si>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</si>
  <si>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</si>
  <si>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</si>
  <si>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</si>
  <si>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</si>
  <si>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</si>
  <si>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</si>
  <si>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</si>
  <si>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</si>
  <si>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</si>
  <si>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</si>
  <si>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</si>
  <si>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</si>
  <si>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</si>
  <si>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</si>
  <si>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</si>
  <si>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</si>
  <si>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</si>
  <si>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</si>
  <si>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</si>
  <si>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</si>
  <si>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</si>
  <si>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</si>
  <si>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</si>
  <si>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</si>
  <si>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</si>
  <si>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</si>
  <si>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</si>
  <si>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</si>
  <si>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</si>
  <si>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</si>
  <si>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</si>
  <si>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</si>
  <si>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</si>
  <si>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</si>
  <si>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</si>
  <si>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</si>
  <si>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</si>
  <si>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</si>
  <si>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</si>
  <si>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</si>
  <si>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</si>
  <si>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</si>
  <si>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</si>
  <si>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</si>
  <si>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</si>
  <si>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</si>
  <si>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</si>
  <si>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</si>
  <si>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</si>
  <si>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</si>
  <si>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</si>
  <si>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</si>
  <si>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</si>
  <si>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</si>
  <si>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</si>
  <si>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</si>
  <si>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</si>
  <si>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</si>
  <si>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</si>
  <si>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</si>
  <si>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</si>
  <si>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</si>
  <si>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</si>
  <si>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</si>
  <si>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</si>
  <si>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</si>
  <si>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</si>
  <si>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</si>
  <si>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</si>
  <si>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</si>
  <si>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</si>
  <si>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</si>
  <si>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</si>
  <si>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</si>
  <si>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</si>
  <si>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</si>
  <si>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</si>
  <si>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</si>
  <si>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</si>
  <si>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</si>
  <si>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</si>
  <si>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</si>
  <si>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</si>
  <si>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</si>
  <si>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</si>
  <si>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</si>
  <si>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</si>
  <si>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</si>
  <si>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</si>
  <si>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</si>
  <si>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</si>
  <si>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</si>
  <si>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</si>
  <si>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</si>
  <si>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</si>
  <si>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</si>
  <si>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</si>
  <si>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</si>
  <si>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</si>
  <si>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</si>
  <si>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</si>
  <si>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</si>
  <si>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</si>
  <si>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</si>
  <si>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</si>
  <si>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</si>
  <si>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</si>
  <si>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</si>
  <si>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</si>
  <si>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</si>
  <si>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</si>
  <si>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</si>
  <si>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</si>
  <si>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</si>
  <si>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</si>
  <si>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</si>
  <si>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</si>
  <si>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</si>
  <si>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</si>
  <si>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</si>
  <si>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</si>
  <si>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</si>
  <si>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</si>
  <si>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</si>
  <si>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</si>
  <si>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</si>
  <si>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</si>
  <si>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</si>
  <si>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</si>
  <si>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</si>
  <si>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</si>
  <si>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</si>
  <si>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</si>
  <si>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</si>
  <si>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</si>
  <si>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</si>
  <si>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</si>
  <si>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</si>
  <si>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</si>
  <si>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</si>
  <si>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</si>
  <si>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</si>
  <si>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</si>
  <si>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</si>
  <si>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</si>
  <si>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</si>
  <si>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</si>
  <si>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</si>
  <si>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</si>
  <si>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</si>
  <si>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</si>
  <si>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</si>
  <si>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</si>
  <si>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</si>
  <si>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</si>
  <si>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</si>
  <si>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</si>
  <si>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</si>
  <si>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</si>
  <si>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</si>
  <si>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</si>
  <si>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</si>
  <si>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</si>
  <si>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</si>
  <si>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</si>
  <si>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</si>
  <si>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</si>
  <si>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</si>
  <si>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</si>
  <si>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</si>
  <si>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</si>
  <si>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</si>
  <si>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</si>
  <si>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</si>
  <si>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</si>
  <si>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</si>
  <si>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</si>
  <si>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</si>
  <si>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</si>
  <si>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</si>
  <si>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</si>
  <si>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</si>
  <si>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</si>
  <si>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</si>
  <si>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</si>
  <si>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</si>
  <si>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</si>
  <si>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</si>
  <si>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</si>
  <si>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</si>
  <si>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</si>
  <si>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</si>
  <si>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</si>
  <si>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</si>
  <si>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</si>
  <si>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</si>
  <si>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</si>
  <si>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</si>
  <si>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</si>
  <si>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</si>
  <si>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</si>
  <si>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</si>
  <si>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</si>
  <si>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</si>
  <si>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</si>
  <si>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</si>
  <si>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</si>
  <si>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</si>
  <si>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</si>
  <si>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</si>
  <si>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</si>
  <si>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</si>
  <si>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</si>
  <si>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</si>
  <si>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</si>
  <si>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</si>
  <si>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</si>
  <si>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</si>
  <si>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</si>
  <si>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</si>
  <si>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</si>
  <si>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</si>
  <si>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</si>
  <si>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</si>
  <si>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</si>
  <si>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</si>
  <si>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</si>
  <si>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</si>
  <si>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</si>
  <si>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</si>
  <si>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</si>
  <si>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</si>
  <si>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</si>
  <si>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</si>
  <si>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</si>
  <si>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</si>
  <si>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</si>
  <si>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</si>
  <si>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</si>
  <si>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</si>
  <si>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</si>
  <si>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</si>
  <si>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</si>
  <si>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</si>
  <si>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</si>
  <si>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</si>
  <si>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</si>
  <si>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</si>
  <si>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</si>
  <si>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</si>
  <si>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</si>
  <si>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</si>
  <si>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</si>
  <si>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</si>
  <si>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</si>
  <si>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</si>
  <si>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</si>
  <si>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</si>
  <si>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</si>
  <si>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</si>
  <si>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</si>
  <si>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</si>
  <si>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</si>
  <si>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</si>
  <si>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</si>
  <si>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</si>
  <si>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</si>
  <si>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</si>
  <si>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</si>
  <si>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</si>
  <si>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</si>
  <si>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</si>
  <si>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</si>
  <si>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</si>
  <si>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</si>
  <si>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</si>
  <si>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</si>
  <si>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</si>
  <si>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</si>
  <si>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</si>
  <si>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</si>
  <si>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</si>
  <si>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</si>
  <si>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</si>
  <si>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</si>
  <si>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</si>
  <si>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</si>
  <si>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</si>
  <si>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</si>
  <si>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</si>
  <si>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</si>
  <si>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</si>
  <si>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</si>
  <si>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</si>
  <si>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</si>
  <si>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</si>
  <si>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</si>
  <si>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</si>
  <si>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</si>
  <si>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</si>
  <si>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</si>
  <si>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</si>
  <si>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</si>
  <si>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</si>
  <si>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</si>
  <si>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</si>
  <si>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</si>
  <si>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</si>
  <si>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</si>
  <si>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</si>
  <si>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</si>
  <si>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</si>
  <si>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</si>
  <si>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</si>
  <si>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</si>
  <si>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</si>
  <si>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</si>
  <si>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</si>
  <si>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</si>
  <si>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</si>
  <si>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</si>
  <si>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</si>
  <si>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</si>
  <si>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</si>
  <si>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</si>
  <si>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</si>
  <si>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</si>
  <si>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</si>
  <si>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</si>
  <si>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</si>
  <si>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</si>
  <si>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</si>
  <si>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</si>
  <si>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</si>
  <si>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</si>
  <si>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</si>
  <si>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</si>
  <si>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</si>
  <si>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</si>
  <si>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</si>
  <si>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</si>
  <si>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</si>
  <si>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</si>
  <si>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</si>
  <si>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</si>
  <si>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</si>
  <si>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</si>
  <si>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</si>
  <si>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</si>
  <si>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</si>
  <si>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</si>
  <si>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</si>
  <si>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</si>
  <si>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</si>
  <si>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</si>
  <si>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</si>
  <si>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</si>
  <si>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</si>
  <si>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</si>
  <si>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</si>
  <si>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</si>
  <si>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</si>
  <si>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</si>
  <si>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</si>
  <si>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</si>
  <si>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</si>
  <si>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</si>
  <si>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</si>
  <si>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</si>
  <si>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</si>
  <si>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</si>
  <si>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</si>
  <si>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</si>
  <si>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</si>
  <si>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</si>
  <si>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</si>
  <si>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</si>
  <si>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</si>
  <si>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</si>
  <si>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</si>
  <si>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</si>
  <si>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</si>
  <si>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</si>
  <si>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</si>
  <si>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</si>
  <si>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</si>
  <si>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</si>
  <si>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</si>
  <si>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</si>
  <si>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</si>
  <si>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</si>
  <si>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</si>
  <si>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</si>
  <si>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</si>
  <si>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</si>
  <si>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</si>
  <si>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</si>
  <si>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</si>
  <si>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</si>
  <si>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</si>
  <si>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</si>
  <si>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</si>
  <si>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</si>
  <si>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</si>
  <si>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</si>
  <si>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</si>
  <si>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</si>
  <si>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</si>
  <si>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</si>
  <si>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</si>
  <si>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</si>
  <si>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</si>
  <si>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</si>
  <si>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</si>
  <si>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</si>
  <si>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</si>
  <si>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</si>
  <si>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</si>
  <si>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</si>
  <si>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</si>
  <si>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</si>
  <si>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</si>
  <si>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</si>
  <si>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</si>
  <si>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</si>
  <si>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</si>
  <si>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</si>
  <si>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</si>
  <si>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</si>
  <si>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</si>
  <si>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</si>
  <si>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</si>
  <si>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</si>
  <si>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</si>
  <si>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</si>
  <si>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</si>
  <si>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</si>
  <si>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</si>
  <si>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</si>
  <si>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</si>
  <si>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</si>
  <si>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</si>
  <si>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</si>
  <si>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</si>
  <si>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</si>
  <si>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</si>
  <si>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</si>
  <si>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</si>
  <si>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</si>
  <si>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</si>
  <si>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</si>
  <si>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</si>
  <si>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</si>
  <si>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</si>
  <si>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</si>
  <si>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</si>
  <si>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</si>
  <si>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</si>
  <si>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</si>
  <si>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</si>
  <si>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</si>
  <si>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</si>
  <si>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</si>
  <si>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</si>
  <si>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</si>
  <si>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</si>
  <si>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</si>
  <si>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</si>
  <si>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</si>
  <si>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</si>
  <si>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</si>
  <si>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</si>
  <si>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</si>
  <si>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</si>
  <si>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</si>
  <si>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</si>
  <si>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</si>
  <si>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</si>
  <si>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</si>
  <si>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</si>
  <si>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</si>
  <si>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</si>
  <si>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</si>
  <si>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</si>
  <si>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</si>
  <si>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</si>
  <si>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</si>
  <si>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</si>
  <si>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</si>
  <si>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</si>
  <si>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</si>
  <si>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</si>
  <si>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</si>
  <si>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</si>
  <si>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</si>
  <si>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</si>
  <si>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</si>
  <si>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</si>
  <si>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</si>
  <si>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</si>
  <si>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</si>
  <si>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</si>
  <si>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</si>
  <si>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</si>
  <si>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</si>
  <si>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</si>
  <si>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</si>
  <si>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</si>
  <si>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</si>
  <si>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</si>
  <si>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</si>
  <si>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</si>
  <si>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</si>
  <si>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</si>
  <si>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</si>
  <si>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</si>
  <si>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</si>
  <si>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</si>
  <si>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</si>
  <si>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</si>
  <si>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</si>
  <si>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</si>
  <si>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</si>
  <si>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</si>
  <si>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</si>
  <si>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</si>
  <si>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</si>
  <si>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</si>
  <si>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</si>
  <si>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</si>
  <si>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</si>
  <si>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</si>
  <si>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</si>
  <si>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</si>
  <si>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</si>
  <si>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</si>
  <si>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</si>
  <si>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</si>
  <si>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</si>
  <si>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</si>
  <si>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</si>
  <si>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</si>
  <si>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</si>
  <si>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</si>
  <si>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</si>
  <si>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</si>
  <si>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</si>
  <si>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</si>
  <si>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</si>
  <si>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</si>
  <si>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</si>
  <si>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</si>
  <si>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</si>
  <si>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</si>
  <si>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</si>
  <si>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</si>
  <si>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</si>
  <si>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</si>
  <si>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</si>
  <si>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</si>
  <si>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</si>
  <si>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</si>
  <si>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</si>
  <si>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</si>
  <si>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</si>
  <si>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</si>
  <si>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</si>
  <si>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</si>
  <si>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</si>
  <si>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</si>
  <si>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</si>
  <si>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</si>
  <si>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</si>
  <si>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</si>
  <si>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</si>
  <si>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</si>
  <si>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</si>
  <si>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</si>
  <si>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</si>
  <si>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</si>
  <si>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</si>
  <si>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</si>
  <si>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</si>
  <si>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</si>
  <si>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</si>
  <si>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</si>
  <si>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</si>
  <si>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</si>
  <si>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</si>
  <si>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</si>
  <si>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</si>
  <si>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</si>
  <si>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</si>
  <si>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</si>
  <si>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</si>
  <si>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</si>
  <si>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</si>
  <si>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</si>
  <si>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</si>
  <si>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</si>
  <si>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</si>
  <si>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</si>
  <si>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</si>
  <si>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</si>
  <si>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</si>
  <si>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</si>
  <si>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</si>
  <si>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</si>
  <si>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</si>
  <si>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</si>
  <si>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</si>
  <si>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</si>
  <si>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</si>
  <si>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</si>
  <si>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</si>
  <si>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</si>
  <si>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</si>
  <si>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</si>
  <si>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</si>
  <si>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</si>
  <si>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</si>
  <si>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</si>
  <si>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</si>
  <si>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</si>
  <si>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</si>
  <si>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</si>
  <si>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</si>
  <si>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</si>
  <si>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</si>
  <si>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</si>
  <si>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</si>
  <si>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</si>
  <si>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</si>
  <si>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</si>
  <si>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</si>
  <si>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</si>
  <si>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</si>
  <si>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</si>
  <si>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</si>
  <si>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</si>
  <si>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</si>
  <si>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</si>
  <si>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</si>
  <si>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</si>
  <si>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</si>
  <si>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</si>
  <si>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</si>
  <si>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</si>
  <si>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</si>
  <si>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</si>
  <si>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</si>
  <si>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</si>
  <si>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</si>
  <si>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</si>
  <si>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</si>
  <si>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</si>
  <si>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</si>
  <si>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</si>
  <si>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</si>
  <si>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</si>
  <si>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</si>
  <si>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</si>
  <si>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</si>
  <si>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</si>
  <si>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</si>
  <si>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</si>
  <si>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</si>
  <si>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</si>
  <si>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</si>
  <si>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</si>
  <si>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</si>
  <si>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</si>
  <si>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</si>
  <si>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</si>
  <si>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</si>
  <si>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</si>
  <si>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</si>
  <si>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</si>
  <si>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</si>
  <si>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</si>
  <si>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</si>
  <si>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</si>
  <si>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</si>
  <si>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</si>
  <si>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</si>
  <si>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</si>
  <si>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</si>
  <si>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</si>
  <si>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</si>
  <si>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</si>
  <si>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</si>
  <si>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</si>
  <si>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</si>
  <si>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</si>
  <si>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</si>
  <si>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</si>
  <si>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</si>
  <si>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</si>
  <si>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</si>
  <si>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</si>
  <si>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</si>
  <si>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</si>
  <si>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</si>
  <si>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</si>
  <si>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</si>
  <si>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</si>
  <si>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</si>
  <si>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</si>
  <si>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</si>
  <si>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</si>
  <si>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</si>
  <si>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</si>
  <si>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</si>
  <si>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</si>
  <si>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</si>
  <si>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</si>
  <si>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</si>
  <si>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</si>
  <si>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</si>
  <si>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</si>
  <si>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</si>
  <si>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</si>
  <si>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</si>
  <si>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</si>
  <si>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</si>
  <si>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</si>
  <si>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</si>
  <si>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</si>
  <si>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</si>
  <si>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</si>
  <si>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</si>
  <si>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</si>
  <si>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</si>
  <si>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</si>
  <si>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</si>
  <si>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</si>
  <si>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</si>
  <si>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</si>
  <si>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</si>
  <si>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</si>
  <si>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</si>
  <si>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</si>
  <si>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</si>
  <si>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</si>
  <si>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</si>
  <si>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</si>
  <si>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</si>
  <si>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</si>
  <si>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</si>
  <si>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</si>
  <si>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</si>
  <si>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</si>
  <si>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</si>
  <si>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</si>
  <si>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</si>
  <si>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</si>
  <si>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</si>
  <si>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</si>
  <si>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</si>
  <si>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</si>
  <si>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</si>
  <si>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</si>
  <si>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</si>
  <si>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</si>
  <si>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</si>
  <si>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</si>
  <si>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</si>
  <si>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</si>
  <si>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</si>
  <si>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</si>
  <si>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</si>
  <si>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</si>
  <si>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</si>
  <si>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</si>
  <si>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</si>
  <si>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</si>
  <si>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</si>
  <si>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</si>
  <si>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</si>
  <si>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</si>
  <si>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</si>
  <si>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</si>
  <si>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</si>
  <si>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</si>
  <si>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</si>
  <si>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</si>
  <si>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</si>
  <si>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</si>
  <si>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</si>
  <si>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</si>
  <si>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</si>
  <si>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</si>
  <si>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</si>
  <si>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</si>
  <si>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</si>
  <si>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</si>
  <si>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</si>
  <si>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</si>
  <si>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</si>
  <si>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</si>
  <si>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</si>
  <si>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</si>
  <si>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</si>
  <si>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</si>
  <si>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</si>
  <si>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</si>
  <si>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</si>
  <si>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</si>
  <si>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</si>
  <si>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</si>
  <si>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</si>
  <si>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</si>
  <si>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</si>
  <si>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</si>
  <si>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</si>
  <si>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</si>
  <si>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</si>
  <si>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</si>
  <si>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</si>
  <si>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</si>
  <si>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</si>
  <si>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</si>
  <si>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</si>
  <si>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</si>
  <si>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</si>
  <si>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</si>
  <si>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</si>
  <si>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</si>
  <si>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</si>
  <si>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</si>
  <si>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</si>
  <si>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</si>
  <si>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</si>
  <si>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</si>
  <si>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</si>
  <si>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</si>
  <si>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</si>
  <si>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</si>
  <si>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</si>
  <si>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</si>
  <si>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</si>
  <si>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</si>
  <si>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</si>
  <si>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</si>
  <si>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</si>
  <si>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</si>
  <si>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</si>
  <si>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</si>
  <si>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</si>
  <si>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</si>
  <si>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</si>
  <si>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</si>
  <si>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</si>
  <si>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</si>
  <si>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</si>
  <si>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</si>
  <si>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</si>
  <si>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</si>
  <si>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</si>
  <si>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</si>
  <si>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</si>
  <si>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</si>
  <si>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</si>
  <si>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</si>
  <si>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</si>
  <si>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</si>
  <si>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</si>
  <si>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</si>
  <si>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</si>
  <si>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</si>
  <si>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</si>
  <si>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</si>
  <si>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</si>
  <si>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</si>
  <si>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</si>
  <si>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</si>
  <si>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</si>
  <si>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</si>
  <si>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</si>
  <si>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</si>
  <si>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</si>
  <si>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</si>
  <si>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</si>
  <si>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</si>
  <si>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</si>
  <si>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</si>
  <si>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</si>
  <si>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</si>
  <si>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</si>
  <si>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</si>
  <si>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</si>
  <si>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</si>
  <si>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</si>
  <si>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</si>
  <si>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</si>
  <si>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</si>
  <si>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</si>
  <si>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</si>
  <si>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</si>
  <si>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</si>
  <si>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</si>
  <si>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</si>
  <si>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</si>
  <si>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</si>
  <si>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</si>
  <si>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</si>
  <si>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</si>
  <si>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</si>
  <si>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</si>
  <si>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</si>
  <si>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</si>
  <si>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</si>
  <si>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</si>
  <si>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</si>
  <si>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</si>
  <si>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</si>
  <si>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</si>
  <si>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</si>
  <si>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</si>
  <si>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</si>
  <si>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</si>
  <si>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</si>
  <si>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</si>
  <si>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</si>
  <si>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</si>
  <si>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</si>
  <si>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</si>
  <si>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</si>
  <si>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</si>
  <si>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</si>
  <si>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</si>
  <si>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</si>
  <si>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</si>
  <si>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</si>
  <si>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</si>
  <si>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</si>
  <si>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</si>
  <si>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</si>
  <si>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</si>
  <si>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</si>
  <si>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</si>
  <si>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</si>
  <si>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</si>
  <si>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</si>
  <si>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</si>
  <si>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</si>
  <si>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</si>
  <si>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</si>
  <si>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</si>
  <si>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</si>
  <si>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</si>
  <si>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</si>
  <si>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</si>
  <si>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</si>
  <si>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</si>
  <si>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</si>
  <si>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</si>
  <si>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</si>
  <si>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</si>
  <si>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</si>
  <si>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</si>
  <si>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</si>
  <si>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</si>
  <si>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</si>
  <si>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</si>
  <si>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</si>
  <si>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</si>
  <si>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</si>
  <si>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</si>
  <si>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</si>
  <si>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</si>
  <si>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</si>
  <si>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</si>
  <si>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</si>
  <si>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</si>
  <si>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</si>
  <si>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</si>
  <si>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</si>
  <si>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</si>
  <si>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</si>
  <si>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</si>
  <si>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</si>
  <si>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</si>
  <si>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</si>
  <si>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</si>
  <si>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</si>
  <si>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</si>
  <si>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</si>
  <si>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</si>
  <si>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</si>
  <si>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</si>
  <si>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</si>
  <si>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</si>
  <si>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</si>
  <si>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</si>
  <si>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</si>
  <si>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</si>
  <si>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</si>
  <si>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</si>
  <si>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</si>
  <si>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</si>
  <si>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</si>
  <si>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</si>
  <si>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</si>
  <si>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</si>
  <si>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</si>
  <si>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</si>
  <si>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</si>
  <si>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</si>
  <si>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</si>
  <si>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</si>
  <si>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</si>
  <si>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</si>
  <si>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</si>
  <si>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</si>
  <si>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</si>
  <si>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</si>
  <si>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</si>
  <si>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</si>
  <si>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</si>
  <si>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</si>
  <si>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</si>
  <si>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</si>
  <si>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</si>
  <si>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</si>
  <si>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</si>
  <si>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</si>
  <si>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</si>
  <si>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</si>
  <si>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</si>
  <si>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</si>
  <si>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</si>
  <si>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</si>
  <si>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</si>
  <si>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</si>
  <si>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</si>
  <si>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</si>
  <si>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</si>
  <si>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</si>
  <si>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</si>
  <si>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</si>
  <si>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</si>
  <si>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</si>
  <si>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</si>
  <si>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</si>
  <si>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</si>
  <si>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</si>
  <si>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</si>
  <si>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</si>
  <si>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</si>
  <si>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</si>
  <si>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</si>
  <si>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</si>
  <si>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</si>
  <si>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</si>
  <si>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</si>
  <si>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</si>
  <si>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</si>
  <si>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</si>
  <si>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</si>
  <si>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</si>
  <si>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</si>
  <si>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</si>
  <si>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</si>
  <si>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</si>
  <si>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</si>
  <si>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</si>
  <si>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</si>
  <si>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</si>
  <si>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</si>
  <si>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</si>
  <si>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</si>
  <si>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</si>
  <si>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</si>
  <si>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</si>
  <si>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</si>
  <si>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</si>
  <si>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</si>
  <si>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</si>
  <si>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</si>
  <si>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</si>
  <si>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</si>
  <si>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</si>
  <si>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</si>
  <si>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</si>
  <si>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</si>
  <si>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</si>
  <si>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</si>
  <si>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</si>
  <si>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</si>
  <si>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</si>
  <si>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</si>
  <si>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</si>
  <si>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</si>
  <si>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</si>
  <si>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</si>
  <si>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</si>
  <si>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</si>
  <si>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</si>
  <si>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</si>
  <si>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</si>
  <si>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</si>
  <si>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</si>
  <si>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</si>
  <si>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</si>
  <si>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</si>
  <si>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</si>
  <si>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</si>
  <si>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</si>
  <si>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</si>
  <si>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</si>
  <si>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</si>
  <si>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</si>
  <si>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</si>
  <si>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</si>
  <si>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</si>
  <si>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</si>
  <si>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</si>
  <si>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</si>
  <si>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</si>
  <si>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</si>
  <si>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</si>
  <si>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</si>
  <si>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</si>
  <si>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</si>
  <si>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</si>
  <si>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</si>
  <si>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</si>
  <si>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</si>
  <si>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</si>
  <si>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</si>
  <si>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</si>
  <si>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</si>
  <si>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</si>
  <si>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</si>
  <si>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</si>
  <si>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</si>
  <si>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</si>
  <si>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</si>
  <si>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</si>
  <si>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</si>
  <si>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</si>
  <si>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</si>
  <si>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</si>
  <si>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</si>
  <si>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</si>
  <si>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</si>
  <si>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</si>
  <si>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</si>
  <si>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</si>
  <si>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</si>
  <si>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</si>
  <si>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</si>
  <si>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</si>
  <si>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</si>
  <si>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</si>
  <si>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</si>
  <si>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</si>
  <si>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</si>
  <si>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</si>
  <si>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</si>
  <si>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</si>
  <si>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</si>
  <si>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</si>
  <si>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</si>
  <si>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</si>
  <si>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</si>
  <si>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</si>
  <si>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</si>
  <si>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</si>
  <si>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</si>
  <si>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</si>
  <si>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</si>
  <si>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</si>
  <si>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</si>
  <si>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</si>
  <si>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</si>
  <si>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</si>
  <si>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</si>
  <si>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</si>
  <si>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</si>
  <si>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</si>
  <si>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</si>
  <si>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</si>
  <si>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</si>
  <si>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</si>
  <si>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</si>
  <si>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</si>
  <si>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</si>
  <si>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</si>
  <si>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</si>
  <si>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</si>
  <si>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</si>
  <si>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</si>
  <si>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</si>
  <si>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</si>
  <si>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</si>
  <si>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</si>
  <si>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</si>
  <si>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</si>
  <si>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</si>
  <si>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</si>
  <si>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</si>
  <si>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</si>
  <si>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</si>
  <si>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</si>
  <si>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</si>
  <si>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</si>
  <si>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</si>
  <si>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</si>
  <si>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</si>
  <si>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</si>
  <si>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</si>
  <si>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</si>
  <si>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</si>
  <si>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</si>
  <si>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</si>
  <si>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</si>
  <si>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</si>
  <si>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</si>
  <si>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</si>
  <si>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</si>
  <si>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</si>
  <si>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</si>
  <si>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</si>
  <si>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</si>
  <si>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</si>
  <si>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</si>
  <si>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</si>
  <si>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</si>
  <si>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</si>
  <si>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</si>
  <si>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</si>
  <si>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</si>
  <si>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</si>
  <si>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</si>
  <si>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</si>
  <si>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</si>
  <si>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</si>
  <si>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</si>
  <si>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</si>
  <si>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</si>
  <si>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</si>
  <si>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</si>
  <si>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</si>
  <si>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</si>
  <si>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</si>
  <si>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</si>
  <si>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</si>
  <si>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</si>
  <si>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</si>
  <si>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</si>
  <si>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</si>
  <si>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</si>
  <si>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</si>
  <si>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</si>
  <si>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</si>
  <si>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</si>
  <si>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</si>
  <si>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</si>
  <si>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</si>
  <si>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</si>
  <si>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</si>
  <si>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</si>
  <si>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</si>
  <si>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</si>
  <si>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</si>
  <si>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</si>
  <si>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</si>
  <si>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</si>
  <si>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</si>
  <si>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</si>
  <si>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</si>
  <si>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</si>
  <si>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</si>
  <si>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</si>
  <si>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</si>
  <si>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</si>
  <si>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</si>
  <si>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</si>
  <si>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</si>
  <si>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</si>
  <si>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</si>
  <si>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</si>
  <si>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</si>
  <si>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</si>
  <si>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</si>
  <si>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</si>
  <si>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</si>
  <si>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</si>
  <si>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</si>
  <si>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</si>
  <si>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</si>
  <si>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</si>
  <si>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</si>
  <si>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</si>
  <si>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</si>
  <si>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</si>
  <si>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</si>
  <si>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</si>
  <si>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</si>
  <si>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</si>
  <si>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</si>
  <si>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</si>
  <si>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</si>
  <si>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</si>
  <si>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</si>
  <si>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</si>
  <si>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</si>
  <si>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</si>
  <si>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</si>
  <si>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</si>
  <si>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</si>
  <si>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</si>
  <si>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</si>
  <si>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</si>
  <si>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</si>
  <si>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</si>
  <si>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</si>
  <si>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</si>
  <si>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</si>
  <si>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</si>
  <si>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</si>
  <si>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</si>
  <si>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</si>
  <si>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</si>
  <si>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</si>
  <si>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</si>
  <si>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</si>
  <si>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</si>
  <si>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</si>
  <si>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</si>
  <si>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</si>
  <si>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</si>
  <si>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</si>
  <si>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</si>
  <si>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</si>
  <si>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</si>
  <si>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</si>
  <si>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</si>
  <si>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</si>
  <si>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</si>
  <si>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</si>
  <si>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</si>
  <si>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</si>
  <si>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</si>
  <si>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</si>
  <si>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</si>
  <si>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</si>
  <si>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</si>
  <si>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</si>
  <si>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</si>
  <si>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</si>
  <si>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</si>
  <si>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</si>
  <si>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</si>
  <si>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</si>
  <si>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</si>
  <si>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</si>
  <si>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</si>
  <si>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</si>
  <si>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</si>
  <si>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</si>
  <si>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</si>
  <si>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</si>
  <si>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</si>
  <si>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</si>
  <si>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</si>
  <si>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</si>
  <si>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</si>
  <si>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</si>
  <si>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</si>
  <si>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</si>
  <si>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</si>
  <si>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</si>
  <si>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</si>
  <si>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</si>
  <si>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</si>
  <si>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</si>
  <si>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</si>
  <si>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</si>
  <si>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</si>
  <si>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</si>
  <si>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</si>
  <si>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</si>
  <si>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</si>
  <si>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</si>
  <si>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</si>
  <si>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</si>
  <si>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</si>
  <si>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</si>
  <si>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</si>
  <si>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</si>
  <si>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</si>
  <si>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</si>
  <si>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</si>
  <si>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</si>
  <si>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</si>
  <si>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</si>
  <si>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</si>
  <si>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</si>
  <si>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</si>
  <si>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</si>
  <si>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</si>
  <si>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</si>
  <si>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</si>
  <si>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</si>
  <si>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</si>
  <si>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</si>
  <si>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</si>
  <si>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</si>
  <si>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</si>
  <si>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</si>
  <si>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</si>
  <si>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</si>
  <si>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</si>
  <si>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</si>
  <si>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</si>
  <si>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</si>
  <si>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</si>
  <si>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</si>
  <si>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</si>
  <si>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</si>
  <si>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</si>
  <si>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</si>
  <si>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</si>
  <si>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</si>
  <si>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</si>
  <si>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</si>
  <si>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</si>
  <si>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</si>
  <si>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</si>
  <si>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</si>
  <si>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</si>
  <si>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</si>
  <si>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</si>
  <si>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</si>
  <si>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</si>
  <si>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</si>
  <si>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</si>
  <si>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</si>
  <si>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</si>
  <si>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</si>
  <si>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</si>
  <si>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</si>
  <si>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</si>
  <si>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</si>
  <si>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</si>
  <si>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</si>
  <si>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</si>
  <si>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</si>
  <si>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</si>
  <si>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</si>
  <si>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</si>
  <si>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</si>
  <si>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</si>
  <si>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</si>
  <si>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</si>
  <si>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</si>
  <si>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</si>
  <si>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</si>
  <si>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</si>
  <si>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</si>
  <si>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</si>
  <si>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</si>
  <si>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</si>
  <si>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</si>
  <si>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</si>
  <si>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</si>
  <si>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</si>
  <si>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</si>
  <si>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</si>
  <si>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</si>
  <si>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</si>
  <si>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</si>
  <si>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</si>
  <si>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</si>
  <si>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</si>
  <si>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</si>
  <si>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</si>
  <si>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</si>
  <si>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</si>
  <si>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</si>
  <si>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</si>
  <si>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</si>
  <si>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</si>
  <si>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</si>
  <si>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</si>
  <si>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</si>
  <si>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</si>
  <si>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</si>
  <si>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</si>
  <si>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</si>
  <si>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</si>
  <si>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</si>
  <si>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</si>
  <si>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</si>
  <si>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</si>
  <si>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</si>
  <si>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</si>
  <si>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</si>
  <si>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</si>
  <si>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</si>
  <si>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</si>
  <si>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</si>
  <si>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</si>
  <si>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</si>
  <si>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</si>
  <si>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</si>
  <si>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</si>
  <si>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</si>
  <si>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</si>
  <si>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</si>
  <si>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</si>
  <si>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</si>
  <si>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</si>
  <si>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</si>
  <si>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</si>
  <si>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</si>
  <si>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</si>
  <si>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</si>
  <si>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</si>
  <si>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</si>
  <si>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</si>
  <si>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</si>
  <si>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</si>
  <si>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</si>
  <si>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</si>
  <si>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</si>
  <si>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</si>
  <si>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</si>
  <si>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</si>
  <si>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</si>
  <si>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</si>
  <si>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</si>
  <si>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</si>
  <si>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</si>
  <si>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</si>
  <si>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</si>
  <si>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</si>
  <si>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</si>
  <si>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</si>
  <si>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</si>
  <si>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</si>
  <si>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</si>
  <si>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</si>
  <si>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</si>
  <si>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</si>
  <si>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</si>
  <si>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</si>
  <si>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</si>
  <si>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</si>
  <si>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</si>
  <si>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</si>
  <si>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</si>
  <si>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</si>
  <si>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</si>
  <si>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</si>
  <si>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</si>
  <si>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</si>
  <si>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</si>
  <si>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</si>
  <si>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</si>
  <si>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</si>
  <si>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</si>
  <si>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</si>
  <si>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</si>
  <si>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</si>
  <si>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</si>
  <si>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</si>
  <si>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</si>
  <si>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</si>
  <si>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</si>
  <si>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</si>
  <si>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</si>
  <si>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</si>
  <si>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</si>
  <si>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</si>
  <si>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</si>
  <si>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</si>
  <si>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</si>
  <si>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</si>
  <si>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</si>
  <si>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</si>
  <si>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</si>
  <si>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</si>
  <si>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</si>
  <si>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</si>
  <si>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</si>
  <si>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</si>
  <si>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</si>
  <si>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</si>
  <si>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</si>
  <si>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</si>
  <si>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</si>
  <si>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</si>
  <si>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</si>
  <si>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</si>
  <si>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</si>
  <si>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</si>
  <si>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</si>
  <si>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</si>
  <si>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</si>
  <si>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</si>
  <si>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</si>
  <si>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</si>
  <si>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</si>
  <si>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</si>
  <si>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</si>
  <si>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</si>
  <si>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</si>
  <si>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</si>
  <si>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</si>
  <si>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</si>
  <si>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</si>
  <si>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</si>
  <si>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</si>
  <si>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</si>
  <si>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</si>
  <si>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</si>
  <si>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</si>
  <si>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</si>
  <si>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</si>
  <si>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</si>
  <si>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</si>
  <si>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</si>
  <si>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</si>
  <si>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</si>
  <si>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</si>
  <si>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</si>
  <si>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</si>
  <si>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</si>
  <si>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</si>
  <si>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</si>
  <si>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</si>
  <si>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</si>
  <si>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</si>
  <si>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</si>
  <si>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</si>
  <si>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</si>
  <si>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</si>
  <si>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</si>
  <si>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</si>
  <si>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</si>
  <si>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</si>
  <si>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</si>
  <si>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</si>
  <si>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</si>
  <si>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</si>
  <si>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</si>
  <si>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</si>
  <si>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</si>
  <si>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</si>
  <si>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</si>
  <si>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</si>
  <si>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</si>
  <si>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</si>
  <si>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</si>
  <si>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</si>
  <si>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</si>
  <si>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</si>
  <si>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</si>
  <si>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</si>
  <si>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</si>
  <si>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</si>
  <si>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</si>
  <si>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</si>
  <si>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</si>
  <si>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</si>
  <si>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</si>
  <si>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</si>
  <si>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</si>
  <si>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</si>
  <si>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</si>
  <si>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</si>
  <si>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</si>
  <si>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</si>
  <si>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</si>
  <si>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</si>
  <si>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</si>
  <si>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</si>
  <si>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</si>
  <si>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</si>
  <si>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</si>
  <si>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</si>
  <si>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</si>
  <si>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</si>
  <si>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</si>
  <si>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</si>
  <si>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</si>
  <si>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</si>
  <si>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</si>
  <si>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</si>
  <si>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</si>
  <si>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</si>
  <si>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</si>
  <si>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</si>
  <si>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</si>
  <si>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</si>
  <si>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</si>
  <si>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</si>
  <si>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</si>
  <si>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</si>
  <si>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</si>
  <si>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</si>
  <si>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</si>
  <si>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</si>
  <si>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</si>
  <si>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</si>
  <si>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</si>
  <si>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</si>
  <si>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</si>
  <si>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</si>
  <si>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</si>
  <si>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</si>
  <si>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</si>
  <si>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</si>
  <si>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</si>
  <si>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</si>
  <si>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</si>
  <si>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</si>
  <si>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</si>
  <si>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</si>
  <si>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</si>
  <si>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</si>
  <si>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</si>
  <si>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</si>
  <si>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</si>
  <si>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</si>
  <si>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</si>
  <si>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</si>
  <si>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</si>
  <si>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</si>
  <si>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</si>
  <si>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</si>
  <si>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</si>
  <si>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</si>
  <si>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</si>
  <si>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</si>
  <si>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</si>
  <si>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</si>
  <si>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</si>
  <si>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</si>
  <si>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</si>
  <si>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</si>
  <si>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</si>
  <si>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</si>
  <si>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</si>
  <si>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</si>
  <si>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</si>
  <si>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</si>
  <si>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</si>
  <si>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</si>
  <si>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</si>
  <si>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</si>
  <si>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</si>
  <si>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</si>
  <si>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</si>
  <si>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</si>
  <si>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</si>
  <si>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</si>
  <si>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</si>
  <si>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</si>
  <si>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</si>
  <si>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</si>
  <si>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</si>
  <si>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</si>
  <si>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</si>
  <si>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</si>
  <si>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</si>
  <si>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</si>
  <si>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</si>
  <si>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</si>
  <si>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</si>
  <si>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</si>
  <si>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</si>
  <si>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</si>
  <si>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</si>
  <si>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</si>
  <si>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</si>
  <si>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</si>
  <si>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</si>
  <si>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</si>
  <si>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</si>
  <si>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</si>
  <si>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</si>
  <si>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</si>
  <si>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</si>
  <si>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</si>
  <si>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</si>
  <si>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</si>
  <si>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</si>
  <si>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</si>
  <si>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</si>
  <si>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</si>
  <si>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</si>
  <si>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</si>
  <si>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</si>
  <si>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</si>
  <si>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</si>
  <si>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</si>
  <si>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</si>
  <si>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</si>
  <si>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</si>
  <si>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</si>
  <si>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</si>
  <si>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</si>
  <si>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</si>
  <si>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</si>
  <si>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</si>
  <si>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</si>
  <si>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</si>
  <si>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</si>
  <si>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</si>
  <si>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</si>
  <si>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</si>
  <si>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</si>
  <si>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</si>
  <si>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</si>
  <si>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</si>
  <si>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</si>
  <si>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</si>
  <si>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</si>
  <si>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</si>
  <si>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</si>
  <si>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</si>
  <si>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</si>
  <si>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</si>
  <si>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</si>
  <si>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</si>
  <si>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</si>
  <si>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</si>
  <si>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</si>
  <si>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</si>
  <si>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</si>
  <si>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</si>
  <si>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</si>
  <si>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</si>
  <si>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</si>
  <si>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</si>
  <si>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</si>
  <si>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</si>
  <si>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</si>
  <si>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</si>
  <si>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</si>
  <si>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</si>
  <si>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</si>
  <si>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</si>
  <si>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</si>
  <si>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</si>
  <si>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</si>
  <si>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</si>
  <si>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</si>
  <si>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</si>
  <si>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</si>
  <si>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</si>
  <si>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</si>
  <si>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</si>
  <si>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</si>
  <si>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</si>
  <si>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</si>
  <si>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</si>
  <si>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</si>
  <si>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</si>
  <si>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</si>
  <si>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</si>
  <si>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</si>
  <si>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</si>
  <si>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</si>
  <si>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</si>
  <si>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</si>
  <si>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</si>
  <si>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</si>
  <si>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</si>
  <si>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</si>
  <si>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</si>
  <si>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</si>
  <si>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</si>
  <si>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</si>
  <si>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</si>
  <si>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</si>
  <si>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</si>
  <si>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</si>
  <si>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</si>
  <si>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</si>
  <si>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</si>
  <si>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</si>
  <si>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</si>
  <si>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</si>
  <si>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</si>
  <si>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</si>
  <si>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</si>
  <si>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</si>
  <si>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</si>
  <si>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</si>
  <si>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</si>
  <si>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</si>
  <si>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</si>
  <si>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</si>
  <si>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</si>
  <si>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</si>
  <si>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</si>
  <si>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</si>
  <si>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</si>
  <si>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</si>
  <si>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</si>
  <si>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</si>
  <si>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</si>
  <si>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</si>
  <si>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</si>
  <si>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</si>
  <si>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</si>
  <si>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</si>
  <si>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</si>
  <si>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</si>
  <si>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</si>
  <si>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</si>
  <si>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</si>
  <si>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</si>
  <si>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</si>
  <si>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</si>
  <si>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</si>
  <si>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</si>
  <si>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</si>
  <si>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</si>
  <si>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</si>
  <si>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</si>
  <si>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</si>
  <si>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</si>
  <si>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</si>
  <si>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</si>
  <si>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</si>
  <si>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</si>
  <si>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</si>
  <si>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</si>
  <si>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</si>
  <si>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</si>
  <si>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</si>
  <si>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</si>
  <si>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</si>
  <si>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</si>
  <si>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</si>
  <si>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</si>
  <si>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</si>
  <si>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</si>
  <si>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</si>
  <si>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</si>
  <si>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</si>
  <si>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</si>
  <si>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</si>
  <si>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</si>
  <si>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</si>
  <si>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</si>
  <si>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</si>
  <si>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</si>
  <si>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</si>
  <si>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</si>
  <si>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</si>
  <si>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</si>
  <si>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</si>
  <si>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</si>
  <si>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</si>
  <si>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</si>
  <si>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</si>
  <si>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</si>
  <si>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</si>
  <si>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</si>
  <si>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</si>
  <si>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</si>
  <si>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</si>
  <si>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</si>
  <si>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</si>
  <si>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</si>
  <si>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</si>
  <si>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</si>
  <si>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</si>
  <si>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</si>
  <si>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</si>
  <si>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</si>
  <si>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</si>
  <si>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</si>
  <si>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</si>
  <si>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</si>
  <si>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</si>
  <si>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</si>
  <si>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</si>
  <si>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</si>
  <si>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</si>
  <si>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</si>
  <si>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</si>
  <si>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</si>
  <si>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</si>
  <si>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</si>
  <si>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</si>
  <si>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</si>
  <si>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</si>
  <si>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</si>
  <si>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</si>
  <si>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</si>
  <si>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</si>
  <si>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</si>
  <si>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</si>
  <si>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</si>
  <si>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</si>
  <si>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</si>
  <si>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</si>
  <si>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</si>
  <si>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</si>
  <si>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</si>
  <si>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</si>
  <si>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</si>
  <si>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</si>
  <si>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</si>
  <si>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</si>
  <si>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</si>
  <si>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</si>
  <si>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</si>
  <si>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</si>
  <si>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</si>
  <si>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</si>
  <si>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</si>
  <si>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</si>
  <si>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</si>
  <si>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</si>
  <si>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</si>
  <si>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</si>
  <si>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</si>
  <si>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</si>
  <si>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</si>
  <si>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</si>
  <si>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</si>
  <si>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</si>
  <si>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</si>
  <si>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</si>
  <si>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</si>
  <si>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</si>
  <si>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</si>
  <si>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</si>
  <si>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</si>
  <si>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</si>
  <si>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</si>
  <si>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</si>
  <si>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</si>
  <si>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</si>
  <si>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</si>
  <si>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</si>
  <si>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</si>
  <si>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</si>
  <si>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</si>
  <si>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</si>
  <si>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</si>
  <si>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</si>
  <si>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</si>
  <si>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</si>
  <si>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</si>
  <si>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</si>
  <si>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</si>
  <si>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</si>
  <si>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</si>
  <si>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</si>
  <si>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</si>
  <si>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</si>
  <si>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</si>
  <si>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</si>
  <si>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</si>
  <si>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</si>
  <si>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</si>
  <si>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</si>
  <si>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</si>
  <si>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</si>
  <si>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</si>
  <si>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</si>
  <si>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</si>
  <si>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</si>
  <si>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</si>
  <si>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</si>
  <si>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</si>
  <si>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</si>
  <si>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</si>
  <si>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</si>
  <si>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</si>
  <si>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</si>
  <si>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</si>
  <si>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</si>
  <si>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</si>
  <si>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</si>
  <si>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</si>
  <si>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</si>
  <si>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</si>
  <si>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</si>
  <si>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</si>
  <si>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</si>
  <si>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</si>
  <si>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</si>
  <si>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</si>
  <si>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</si>
  <si>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</si>
  <si>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</si>
  <si>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</si>
  <si>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</si>
  <si>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</si>
  <si>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</si>
  <si>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</si>
  <si>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</si>
  <si>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</si>
  <si>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</si>
  <si>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</si>
  <si>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</si>
  <si>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</si>
  <si>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</si>
  <si>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</si>
  <si>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</si>
  <si>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</si>
  <si>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</si>
  <si>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</si>
  <si>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</si>
  <si>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</si>
  <si>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</si>
  <si>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</si>
  <si>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</si>
  <si>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</si>
  <si>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</si>
  <si>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</si>
  <si>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</si>
  <si>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</si>
  <si>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</si>
  <si>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</si>
  <si>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</si>
  <si>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</si>
  <si>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</si>
  <si>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</si>
  <si>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</si>
  <si>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</si>
  <si>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</si>
  <si>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</si>
  <si>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</si>
  <si>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</si>
  <si>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</si>
  <si>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</si>
  <si>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</si>
  <si>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</si>
  <si>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</si>
  <si>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</si>
  <si>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</si>
  <si>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</si>
  <si>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</si>
  <si>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</si>
  <si>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</si>
  <si>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</si>
  <si>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</si>
  <si>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</si>
  <si>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</si>
  <si>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</si>
  <si>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</si>
  <si>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</si>
  <si>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</si>
  <si>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</si>
  <si>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</si>
  <si>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</si>
  <si>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</si>
  <si>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</si>
  <si>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</si>
  <si>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</si>
  <si>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</si>
  <si>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</si>
  <si>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</si>
  <si>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</si>
  <si>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</si>
  <si>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</si>
  <si>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</si>
  <si>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</si>
  <si>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</si>
  <si>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</si>
  <si>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</si>
  <si>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</si>
  <si>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</si>
  <si>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</si>
  <si>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</si>
  <si>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</si>
  <si>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</si>
  <si>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</si>
  <si>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</si>
  <si>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</si>
  <si>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</si>
  <si>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</si>
  <si>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</si>
  <si>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</si>
  <si>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</si>
  <si>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</si>
  <si>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</si>
  <si>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</si>
  <si>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</si>
  <si>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</si>
  <si>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</si>
  <si>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</si>
  <si>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</si>
  <si>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</si>
  <si>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</si>
  <si>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</si>
  <si>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</si>
  <si>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</si>
  <si>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</si>
  <si>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</si>
  <si>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</si>
  <si>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</si>
  <si>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</si>
  <si>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</si>
  <si>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</si>
  <si>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</si>
  <si>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</si>
  <si>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</si>
  <si>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</si>
  <si>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</si>
  <si>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</si>
  <si>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</si>
  <si>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</si>
  <si>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</si>
  <si>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</si>
  <si>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</si>
  <si>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</si>
  <si>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</si>
  <si>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</si>
  <si>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</si>
  <si>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</si>
  <si>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</si>
  <si>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</si>
  <si>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</si>
  <si>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</si>
  <si>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</si>
  <si>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</si>
  <si>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</si>
  <si>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</si>
  <si>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</si>
  <si>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</si>
  <si>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</si>
  <si>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</si>
  <si>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</si>
  <si>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</si>
  <si>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</si>
  <si>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</si>
  <si>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</si>
  <si>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</si>
  <si>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</si>
  <si>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</si>
  <si>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</si>
  <si>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</si>
  <si>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</si>
  <si>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</si>
  <si>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</si>
  <si>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</si>
  <si>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</si>
  <si>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</si>
  <si>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</si>
  <si>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</si>
  <si>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</si>
  <si>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</si>
  <si>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</si>
  <si>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</si>
  <si>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</si>
  <si>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</si>
  <si>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</si>
  <si>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</si>
  <si>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</si>
  <si>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</si>
  <si>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</si>
  <si>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</si>
  <si>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</si>
  <si>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</si>
  <si>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</si>
  <si>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</si>
  <si>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</si>
  <si>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</si>
  <si>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</si>
  <si>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</si>
  <si>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</si>
  <si>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</si>
  <si>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</si>
  <si>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</si>
  <si>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</si>
  <si>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</si>
  <si>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</si>
  <si>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</si>
  <si>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</si>
  <si>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</si>
  <si>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</si>
  <si>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</si>
  <si>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</si>
  <si>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</si>
  <si>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</si>
  <si>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</si>
  <si>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</si>
  <si>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</si>
  <si>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</si>
  <si>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</si>
  <si>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</si>
  <si>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</si>
  <si>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</si>
  <si>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</si>
  <si>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</si>
  <si>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</si>
  <si>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</si>
  <si>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</si>
  <si>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</si>
  <si>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</si>
  <si>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</si>
  <si>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</si>
  <si>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</si>
  <si>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</si>
  <si>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</si>
  <si>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</si>
  <si>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</si>
  <si>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</si>
  <si>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</si>
  <si>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</si>
  <si>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</si>
  <si>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</si>
  <si>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</si>
  <si>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</si>
  <si>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</si>
  <si>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</si>
  <si>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</si>
  <si>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</si>
  <si>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</si>
  <si>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</si>
  <si>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</si>
  <si>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</si>
  <si>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</si>
  <si>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</si>
  <si>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</si>
  <si>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</si>
  <si>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</si>
  <si>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</si>
  <si>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</si>
  <si>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</si>
  <si>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</si>
  <si>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</si>
  <si>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</si>
  <si>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</si>
  <si>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</si>
  <si>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</si>
  <si>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</si>
  <si>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</si>
  <si>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</si>
  <si>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</si>
  <si>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</si>
  <si>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</si>
  <si>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</si>
  <si>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</si>
  <si>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</si>
  <si>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</si>
  <si>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</si>
  <si>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</si>
  <si>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</si>
  <si>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</si>
  <si>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</si>
  <si>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</si>
  <si>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</si>
  <si>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</si>
  <si>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</si>
  <si>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</si>
  <si>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</si>
  <si>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</si>
  <si>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</si>
  <si>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</si>
  <si>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</si>
  <si>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</si>
  <si>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</si>
  <si>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</si>
  <si>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</si>
  <si>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</si>
  <si>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</si>
  <si>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</si>
  <si>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</si>
  <si>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</si>
  <si>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</si>
  <si>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</si>
  <si>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</si>
  <si>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</si>
  <si>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</si>
  <si>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</si>
  <si>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</si>
  <si>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</si>
  <si>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</si>
  <si>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</si>
  <si>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</si>
  <si>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</si>
  <si>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</si>
  <si>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</si>
  <si>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</si>
  <si>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</si>
  <si>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</si>
  <si>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</si>
  <si>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</si>
  <si>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</si>
  <si>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</si>
  <si>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</si>
  <si>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</si>
  <si>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</si>
  <si>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</si>
  <si>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</si>
  <si>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</si>
  <si>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</si>
  <si>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</si>
  <si>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</si>
  <si>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</si>
  <si>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</si>
  <si>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</si>
  <si>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</si>
  <si>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</si>
  <si>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</si>
  <si>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</si>
  <si>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</si>
  <si>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</si>
  <si>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</si>
  <si>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</si>
  <si>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</si>
  <si>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</si>
  <si>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</si>
  <si>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</si>
  <si>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</si>
  <si>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</si>
  <si>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</si>
  <si>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</si>
  <si>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</si>
  <si>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</si>
  <si>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</si>
  <si>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</si>
  <si>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</si>
  <si>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</si>
  <si>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</si>
  <si>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</si>
  <si>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</si>
  <si>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</si>
  <si>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</si>
  <si>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</si>
  <si>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</si>
  <si>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</si>
  <si>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</si>
  <si>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</si>
  <si>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</si>
  <si>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</si>
  <si>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</si>
  <si>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</si>
  <si>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</si>
  <si>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</si>
  <si>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</si>
  <si>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</si>
  <si>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</si>
  <si>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</si>
  <si>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</si>
  <si>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</si>
  <si>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</si>
  <si>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</si>
  <si>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</si>
  <si>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</si>
  <si>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</si>
  <si>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</si>
  <si>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</si>
  <si>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</si>
  <si>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</si>
  <si>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</si>
  <si>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</si>
  <si>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</si>
  <si>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</si>
  <si>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</si>
  <si>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</si>
  <si>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</si>
  <si>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</si>
  <si>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</si>
  <si>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</si>
  <si>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</si>
  <si>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</si>
  <si>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</si>
  <si>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</si>
  <si>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</si>
  <si>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</si>
  <si>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</si>
  <si>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</si>
  <si>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</si>
  <si>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</si>
  <si>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</si>
  <si>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</si>
  <si>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</si>
  <si>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</si>
  <si>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</si>
  <si>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</si>
  <si>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</si>
  <si>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</si>
  <si>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</si>
  <si>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</si>
  <si>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</si>
  <si>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</si>
  <si>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</si>
  <si>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</si>
  <si>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</si>
  <si>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</si>
  <si>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</si>
  <si>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</si>
  <si>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</si>
  <si>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</si>
  <si>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</si>
  <si>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</si>
  <si>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</si>
  <si>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</si>
  <si>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</si>
  <si>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</si>
  <si>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</si>
  <si>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</si>
  <si>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</si>
  <si>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</si>
  <si>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</si>
  <si>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</si>
  <si>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</si>
  <si>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</si>
  <si>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</si>
  <si>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</si>
  <si>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</si>
  <si>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</si>
  <si>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</si>
  <si>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</si>
  <si>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</si>
  <si>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</si>
  <si>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</si>
  <si>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</si>
  <si>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</si>
  <si>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</si>
  <si>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</si>
  <si>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</si>
  <si>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</si>
  <si>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</si>
  <si>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</si>
  <si>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</si>
  <si>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</si>
  <si>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</si>
  <si>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</si>
  <si>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</si>
  <si>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</si>
  <si>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</si>
  <si>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</si>
  <si>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</si>
  <si>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</si>
  <si>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</si>
  <si>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</si>
  <si>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</si>
  <si>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</si>
  <si>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</si>
  <si>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</si>
  <si>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</si>
  <si>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</si>
  <si>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</si>
  <si>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</si>
  <si>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</si>
  <si>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</si>
  <si>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</si>
  <si>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</si>
  <si>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</si>
  <si>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</si>
  <si>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</si>
  <si>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</si>
  <si>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</si>
  <si>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</si>
  <si>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</si>
  <si>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</si>
  <si>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</si>
  <si>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</si>
  <si>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</si>
  <si>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</si>
  <si>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</si>
  <si>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</si>
  <si>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</si>
  <si>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</si>
  <si>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</si>
  <si>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</si>
  <si>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</si>
  <si>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</si>
  <si>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</si>
  <si>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</si>
  <si>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</si>
  <si>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</si>
  <si>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</si>
  <si>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</si>
  <si>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</si>
  <si>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</si>
  <si>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</si>
  <si>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</si>
  <si>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</si>
  <si>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</si>
  <si>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</si>
  <si>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</si>
  <si>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</si>
  <si>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</si>
  <si>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</si>
  <si>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</si>
  <si>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</si>
  <si>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</si>
  <si>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</si>
  <si>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</si>
  <si>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</si>
  <si>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</si>
  <si>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</si>
  <si>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</si>
  <si>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</si>
  <si>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</si>
  <si>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</si>
  <si>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</si>
  <si>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</si>
  <si>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</si>
  <si>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</si>
  <si>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</si>
  <si>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</si>
  <si>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</si>
  <si>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</si>
  <si>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</si>
  <si>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</si>
  <si>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</si>
  <si>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</si>
  <si>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</si>
  <si>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</si>
  <si>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</si>
  <si>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</si>
  <si>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</si>
  <si>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</si>
  <si>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</si>
  <si>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</si>
  <si>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</si>
  <si>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</si>
  <si>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</si>
  <si>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</si>
  <si>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</si>
  <si>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</si>
  <si>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</si>
  <si>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</si>
  <si>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</si>
  <si>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</si>
  <si>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</si>
  <si>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</si>
  <si>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</si>
  <si>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</si>
  <si>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</si>
  <si>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</si>
  <si>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</si>
  <si>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</si>
  <si>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</si>
  <si>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</si>
  <si>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</si>
  <si>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</si>
  <si>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</si>
  <si>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</si>
  <si>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</si>
  <si>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</si>
  <si>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</si>
  <si>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</si>
  <si>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</si>
  <si>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</si>
  <si>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</si>
  <si>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</si>
  <si>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</si>
  <si>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</si>
  <si>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</si>
  <si>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</si>
  <si>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</si>
  <si>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</si>
  <si>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</si>
  <si>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</si>
  <si>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</si>
  <si>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</si>
  <si>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</si>
  <si>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</si>
  <si>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</si>
  <si>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</si>
  <si>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</si>
  <si>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</si>
  <si>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</si>
  <si>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</si>
  <si>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</si>
  <si>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</si>
  <si>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</si>
  <si>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</si>
  <si>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</si>
  <si>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</si>
  <si>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</si>
  <si>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</si>
  <si>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</si>
  <si>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</si>
  <si>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</si>
  <si>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</si>
  <si>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</si>
  <si>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</si>
  <si>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</si>
  <si>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</si>
  <si>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</si>
  <si>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</si>
  <si>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</si>
  <si>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</si>
  <si>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</si>
  <si>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</si>
  <si>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</si>
  <si>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</si>
  <si>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</si>
  <si>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</si>
  <si>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</si>
  <si>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</si>
  <si>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</si>
  <si>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</si>
  <si>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</si>
  <si>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</si>
  <si>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</si>
  <si>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</si>
  <si>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</si>
  <si>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</si>
  <si>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</si>
  <si>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</si>
  <si>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</si>
  <si>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</si>
  <si>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</si>
  <si>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</si>
  <si>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</si>
  <si>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</si>
  <si>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</si>
  <si>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</si>
  <si>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</si>
  <si>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</si>
  <si>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</si>
  <si>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</si>
  <si>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</si>
  <si>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</si>
  <si>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</si>
  <si>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</si>
  <si>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</si>
  <si>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</si>
  <si>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</si>
  <si>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</si>
  <si>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</si>
  <si>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</si>
  <si>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</si>
  <si>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</si>
  <si>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</si>
  <si>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</si>
  <si>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</si>
  <si>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</si>
  <si>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</si>
  <si>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</si>
  <si>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</si>
  <si>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</si>
  <si>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</si>
  <si>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</si>
  <si>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</si>
  <si>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</si>
  <si>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</si>
  <si>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</si>
  <si>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</si>
  <si>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</si>
  <si>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</si>
  <si>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</si>
  <si>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</si>
  <si>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</si>
  <si>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</si>
  <si>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</si>
  <si>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</si>
  <si>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</si>
  <si>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</si>
  <si>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</si>
  <si>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</si>
  <si>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</si>
  <si>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</si>
  <si>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</si>
  <si>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</si>
  <si>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</si>
  <si>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</si>
  <si>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</si>
  <si>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</si>
  <si>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</si>
  <si>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</si>
  <si>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</si>
  <si>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</si>
  <si>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</si>
  <si>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</si>
  <si>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</si>
  <si>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</si>
  <si>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</si>
  <si>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</si>
  <si>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</si>
  <si>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</si>
  <si>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</si>
  <si>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</si>
  <si>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</si>
  <si>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</si>
  <si>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</si>
  <si>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</si>
  <si>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</si>
  <si>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</si>
  <si>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</si>
  <si>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</si>
  <si>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</si>
  <si>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</si>
  <si>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</si>
  <si>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</si>
  <si>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</si>
  <si>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</si>
  <si>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</si>
  <si>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</si>
  <si>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</si>
  <si>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</si>
  <si>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</si>
  <si>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</si>
  <si>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</si>
  <si>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</si>
  <si>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</si>
  <si>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</si>
  <si>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</si>
  <si>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</si>
  <si>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</si>
  <si>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</si>
  <si>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</si>
  <si>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</si>
  <si>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</si>
  <si>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</si>
  <si>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</si>
  <si>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</si>
  <si>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</si>
  <si>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</si>
  <si>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</si>
  <si>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</si>
  <si>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</si>
  <si>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</si>
  <si>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</si>
  <si>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</si>
  <si>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</si>
  <si>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</si>
  <si>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</si>
  <si>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</si>
  <si>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</si>
  <si>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</si>
  <si>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</si>
  <si>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</si>
  <si>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</si>
  <si>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</si>
  <si>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</si>
  <si>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</si>
  <si>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</si>
  <si>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</si>
  <si>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</si>
  <si>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</si>
  <si>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</si>
  <si>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</si>
  <si>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</si>
  <si>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</si>
  <si>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</si>
  <si>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</si>
  <si>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</si>
  <si>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</si>
  <si>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</si>
  <si>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</si>
  <si>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</si>
  <si>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</si>
  <si>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</si>
  <si>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</si>
  <si>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</si>
  <si>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</si>
  <si>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</si>
  <si>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</si>
  <si>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</si>
  <si>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</si>
  <si>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</si>
  <si>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</si>
  <si>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</si>
  <si>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</si>
  <si>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</si>
  <si>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</si>
  <si>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</si>
  <si>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</si>
  <si>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</si>
  <si>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</si>
  <si>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</si>
  <si>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</si>
  <si>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</si>
  <si>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</si>
  <si>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</si>
  <si>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</si>
  <si>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</si>
  <si>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</si>
  <si>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</si>
  <si>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</si>
  <si>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</si>
  <si>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</si>
  <si>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</si>
  <si>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</si>
  <si>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</si>
  <si>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</si>
  <si>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</si>
  <si>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</si>
  <si>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</si>
  <si>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</si>
  <si>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</si>
  <si>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</si>
  <si>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</si>
  <si>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</si>
  <si>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</si>
  <si>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</si>
  <si>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</si>
  <si>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</si>
  <si>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</si>
  <si>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</si>
  <si>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</si>
  <si>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</si>
  <si>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</si>
  <si>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</si>
  <si>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</si>
  <si>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</si>
  <si>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</si>
  <si>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</si>
  <si>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</si>
  <si>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</si>
  <si>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</si>
  <si>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</si>
  <si>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</si>
  <si>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</si>
  <si>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</si>
  <si>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</si>
  <si>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</si>
  <si>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</si>
  <si>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</si>
  <si>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</si>
  <si>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</si>
  <si>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</si>
  <si>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</si>
  <si>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</si>
  <si>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</si>
  <si>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</si>
  <si>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</si>
  <si>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</si>
  <si>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</si>
  <si>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</si>
  <si>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</si>
  <si>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</si>
  <si>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</si>
  <si>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</si>
  <si>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</si>
  <si>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</si>
  <si>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</si>
  <si>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</si>
  <si>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</si>
  <si>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</si>
  <si>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</si>
  <si>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</si>
  <si>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</si>
  <si>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</si>
  <si>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</si>
  <si>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</si>
  <si>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</si>
  <si>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</si>
  <si>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</si>
  <si>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</si>
  <si>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</si>
  <si>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</si>
  <si>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</si>
  <si>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</si>
  <si>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</si>
  <si>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</si>
  <si>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</si>
  <si>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</si>
  <si>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</si>
  <si>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</si>
  <si>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</si>
  <si>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</si>
  <si>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</si>
  <si>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</si>
  <si>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</si>
  <si>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</si>
  <si>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</si>
  <si>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</si>
  <si>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</si>
  <si>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</si>
  <si>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</si>
  <si>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</si>
  <si>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</si>
  <si>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</si>
  <si>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</si>
  <si>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</si>
  <si>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</si>
  <si>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</si>
  <si>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</si>
  <si>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</si>
  <si>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</si>
  <si>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</si>
  <si>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</si>
  <si>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</si>
  <si>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</si>
  <si>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</si>
  <si>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</si>
  <si>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</si>
  <si>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</si>
  <si>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</si>
  <si>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</si>
  <si>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</si>
  <si>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</si>
  <si>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</si>
  <si>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</si>
  <si>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</si>
  <si>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</si>
  <si>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</si>
  <si>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</si>
  <si>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</si>
  <si>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</si>
  <si>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</si>
  <si>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</si>
  <si>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</si>
  <si>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</si>
  <si>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</si>
  <si>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</si>
  <si>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</si>
  <si>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</si>
  <si>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</si>
  <si>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</si>
  <si>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</si>
  <si>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</si>
  <si>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</si>
  <si>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</si>
  <si>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</si>
  <si>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</si>
  <si>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</si>
  <si>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</si>
  <si>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</si>
  <si>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</si>
  <si>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</si>
  <si>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</si>
  <si>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</si>
  <si>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</si>
  <si>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</si>
  <si>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</si>
  <si>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</si>
  <si>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</si>
  <si>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</si>
  <si>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</si>
  <si>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</si>
  <si>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</si>
  <si>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</si>
  <si>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</si>
  <si>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</si>
  <si>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</si>
  <si>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</si>
  <si>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</si>
  <si>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</si>
  <si>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</si>
  <si>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</si>
  <si>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</si>
  <si>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</si>
  <si>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</si>
  <si>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</si>
  <si>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</si>
  <si>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</si>
  <si>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</si>
  <si>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</si>
  <si>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</si>
  <si>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</si>
  <si>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</si>
  <si>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</si>
  <si>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</si>
  <si>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</si>
  <si>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</si>
  <si>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</si>
  <si>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</si>
  <si>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</si>
  <si>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</si>
  <si>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</si>
  <si>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</si>
  <si>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</si>
  <si>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</si>
  <si>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</si>
  <si>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</si>
  <si>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</si>
  <si>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</si>
  <si>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</si>
  <si>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</si>
  <si>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</si>
  <si>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</si>
  <si>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</si>
  <si>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</si>
  <si>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</si>
  <si>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</si>
  <si>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</si>
  <si>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</si>
  <si>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</si>
  <si>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</si>
  <si>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</si>
  <si>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</si>
  <si>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</si>
  <si>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</si>
  <si>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</si>
  <si>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</si>
  <si>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</si>
  <si>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</si>
  <si>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</si>
  <si>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</si>
  <si>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</si>
  <si>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</si>
  <si>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</si>
  <si>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</si>
  <si>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</si>
  <si>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</si>
  <si>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</si>
  <si>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</si>
  <si>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</si>
  <si>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</si>
  <si>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</si>
  <si>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</si>
  <si>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</si>
  <si>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</si>
  <si>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</si>
  <si>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</si>
  <si>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</si>
  <si>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</si>
  <si>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</si>
  <si>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</si>
  <si>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</si>
  <si>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</si>
  <si>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</si>
  <si>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</si>
  <si>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</si>
  <si>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</si>
  <si>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</si>
  <si>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</si>
  <si>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</si>
  <si>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</si>
  <si>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</si>
  <si>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</si>
  <si>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</si>
  <si>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</si>
  <si>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</si>
  <si>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</si>
  <si>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</si>
  <si>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</si>
  <si>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</si>
  <si>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</si>
  <si>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</si>
  <si>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</si>
  <si>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</si>
  <si>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</si>
  <si>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</si>
  <si>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</si>
  <si>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</si>
  <si>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</si>
  <si>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</si>
  <si>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</si>
  <si>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</si>
  <si>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</si>
  <si>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</si>
  <si>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</si>
  <si>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</si>
  <si>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</si>
  <si>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</si>
  <si>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</si>
  <si>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</si>
  <si>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</si>
  <si>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</si>
  <si>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</si>
  <si>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</si>
  <si>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</si>
  <si>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</si>
  <si>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</si>
  <si>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</si>
  <si>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</si>
  <si>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</si>
  <si>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</si>
  <si>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</si>
  <si>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</si>
  <si>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</si>
  <si>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</si>
  <si>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</si>
  <si>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</si>
  <si>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</si>
  <si>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</si>
  <si>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</si>
  <si>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</si>
  <si>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</si>
  <si>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</si>
  <si>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</si>
  <si>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</si>
  <si>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</si>
  <si>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</si>
  <si>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</si>
  <si>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</si>
  <si>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</si>
  <si>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</si>
  <si>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</si>
  <si>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</si>
  <si>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</si>
  <si>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</si>
  <si>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</si>
  <si>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</si>
  <si>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</si>
  <si>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</si>
  <si>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</si>
  <si>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</si>
  <si>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</si>
  <si>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</si>
  <si>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</si>
  <si>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</si>
  <si>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</si>
  <si>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</si>
  <si>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</si>
  <si>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</si>
  <si>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</si>
  <si>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</si>
  <si>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</si>
  <si>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</si>
  <si>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</si>
  <si>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</si>
  <si>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</si>
  <si>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</si>
  <si>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</si>
  <si>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</si>
  <si>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</si>
  <si>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</si>
  <si>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</si>
  <si>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</si>
  <si>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</si>
  <si>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</si>
  <si>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</si>
  <si>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</si>
  <si>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</si>
  <si>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</si>
  <si>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</si>
  <si>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</si>
  <si>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</si>
  <si>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</si>
  <si>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</si>
  <si>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</si>
  <si>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</si>
  <si>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</si>
  <si>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</si>
  <si>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</si>
  <si>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</si>
  <si>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</si>
  <si>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</si>
  <si>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</si>
  <si>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</si>
  <si>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</si>
  <si>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</si>
  <si>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</si>
  <si>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</si>
  <si>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</si>
  <si>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</si>
  <si>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</si>
  <si>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</si>
  <si>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</si>
  <si>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</si>
  <si>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</si>
  <si>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</si>
  <si>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</si>
  <si>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</si>
  <si>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</si>
  <si>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</si>
  <si>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</si>
  <si>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</si>
  <si>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</si>
  <si>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</si>
  <si>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</si>
  <si>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</si>
  <si>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</si>
  <si>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</si>
  <si>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</si>
  <si>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</si>
  <si>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</si>
  <si>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</si>
  <si>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</si>
  <si>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</si>
  <si>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</si>
  <si>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</si>
  <si>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</si>
  <si>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</si>
  <si>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</si>
  <si>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</si>
  <si>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</si>
  <si>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</si>
  <si>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</si>
  <si>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</si>
  <si>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</si>
  <si>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</si>
  <si>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</si>
  <si>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</si>
  <si>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</si>
  <si>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</si>
  <si>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</si>
  <si>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</si>
  <si>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</si>
  <si>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</si>
  <si>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</si>
  <si>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</si>
  <si>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</si>
  <si>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</si>
  <si>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</si>
  <si>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</si>
  <si>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</si>
  <si>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</si>
  <si>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</si>
  <si>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</si>
  <si>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</si>
  <si>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</si>
  <si>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</si>
  <si>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</si>
  <si>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</si>
  <si>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</si>
  <si>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</si>
  <si>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</si>
  <si>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</si>
  <si>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</si>
  <si>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</si>
  <si>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</si>
  <si>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</si>
  <si>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</si>
  <si>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</si>
  <si>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</si>
  <si>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</si>
  <si>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</si>
  <si>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</si>
  <si>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</si>
  <si>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</si>
  <si>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</si>
  <si>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</si>
  <si>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</si>
  <si>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</si>
  <si>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</si>
  <si>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</si>
  <si>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</si>
  <si>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</si>
  <si>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</si>
  <si>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</si>
  <si>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</si>
  <si>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</si>
  <si>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</si>
  <si>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</si>
  <si>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</si>
  <si>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</si>
  <si>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</si>
  <si>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</si>
  <si>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</si>
  <si>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</si>
  <si>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</si>
  <si>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</si>
  <si>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</si>
  <si>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</si>
  <si>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</si>
  <si>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</si>
  <si>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</si>
  <si>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</si>
  <si>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</si>
  <si>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</si>
  <si>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</si>
  <si>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</si>
  <si>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</si>
  <si>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</si>
  <si>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</si>
  <si>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</si>
  <si>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</si>
  <si>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</si>
  <si>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</si>
  <si>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</si>
  <si>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</si>
  <si>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</si>
  <si>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</si>
  <si>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</si>
  <si>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</si>
  <si>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</si>
  <si>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</si>
  <si>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</si>
  <si>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</si>
  <si>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</si>
  <si>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</si>
  <si>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</si>
  <si>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</si>
  <si>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</si>
  <si>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</si>
  <si>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</si>
  <si>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</si>
  <si>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</si>
  <si>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</si>
  <si>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</si>
  <si>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</si>
  <si>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</si>
  <si>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</si>
  <si>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</si>
  <si>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</si>
  <si>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</si>
  <si>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</si>
  <si>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</si>
  <si>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</si>
  <si>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</si>
  <si>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</si>
  <si>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</si>
  <si>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</si>
  <si>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</si>
  <si>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</si>
  <si>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</si>
  <si>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</si>
  <si>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</si>
  <si>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</si>
  <si>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</si>
  <si>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</si>
  <si>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</si>
  <si>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</si>
  <si>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</si>
  <si>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</si>
  <si>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</si>
  <si>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</si>
  <si>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</si>
  <si>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</si>
  <si>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</si>
  <si>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</si>
  <si>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</si>
  <si>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</si>
  <si>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</si>
  <si>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</si>
  <si>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</si>
  <si>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</si>
  <si>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</si>
  <si>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</si>
  <si>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</si>
  <si>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</si>
  <si>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</si>
  <si>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</si>
  <si>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</si>
  <si>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</si>
  <si>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</si>
  <si>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</si>
  <si>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</si>
  <si>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</si>
  <si>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</si>
  <si>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</si>
  <si>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</si>
  <si>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</si>
  <si>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</si>
  <si>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</si>
  <si>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</si>
  <si>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</si>
  <si>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</si>
  <si>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</si>
  <si>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</si>
  <si>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</si>
  <si>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</si>
  <si>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</si>
  <si>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</si>
  <si>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</si>
  <si>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</si>
  <si>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</si>
  <si>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</si>
  <si>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</si>
  <si>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</si>
  <si>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</si>
  <si>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</si>
  <si>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</si>
  <si>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</si>
  <si>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</si>
  <si>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</si>
  <si>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</si>
  <si>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</si>
  <si>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</si>
  <si>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</si>
  <si>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</si>
  <si>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</si>
  <si>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</si>
  <si>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</si>
  <si>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</si>
  <si>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</si>
  <si>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</si>
  <si>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</si>
  <si>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</si>
  <si>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</si>
  <si>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</si>
  <si>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</si>
  <si>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</si>
  <si>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</si>
  <si>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</si>
  <si>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</si>
  <si>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</si>
  <si>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</si>
  <si>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</si>
  <si>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</si>
  <si>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</si>
  <si>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</si>
  <si>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</si>
  <si>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</si>
  <si>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</si>
  <si>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</si>
  <si>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</si>
  <si>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</si>
  <si>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</si>
  <si>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</si>
  <si>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</si>
  <si>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</si>
  <si>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</si>
  <si>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</si>
  <si>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</si>
  <si>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</si>
  <si>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</si>
  <si>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</si>
  <si>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</si>
  <si>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</si>
  <si>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</si>
  <si>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</si>
  <si>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</si>
  <si>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</si>
  <si>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</si>
  <si>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</si>
  <si>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</si>
  <si>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</si>
  <si>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</si>
  <si>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</si>
  <si>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</si>
  <si>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</si>
  <si>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</si>
  <si>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</si>
  <si>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</si>
  <si>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</si>
  <si>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</si>
  <si>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</si>
  <si>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</si>
  <si>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</si>
  <si>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</si>
  <si>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</si>
  <si>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</si>
  <si>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</si>
  <si>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</si>
  <si>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</si>
  <si>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</si>
  <si>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</si>
  <si>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</si>
  <si>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</si>
  <si>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</si>
  <si>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</si>
  <si>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</si>
  <si>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</si>
  <si>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</si>
  <si>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</si>
  <si>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</si>
  <si>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</si>
  <si>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</si>
  <si>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</si>
  <si>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</si>
  <si>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</si>
  <si>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</si>
  <si>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</si>
  <si>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</si>
  <si>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</si>
  <si>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</si>
  <si>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</si>
  <si>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</si>
  <si>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</si>
  <si>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</si>
  <si>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</si>
  <si>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</si>
  <si>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</si>
  <si>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</si>
  <si>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</si>
  <si>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</si>
  <si>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</si>
  <si>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</si>
  <si>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</si>
  <si>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</si>
  <si>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</si>
  <si>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</si>
  <si>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</si>
  <si>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</si>
  <si>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</si>
  <si>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</si>
  <si>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</si>
  <si>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</si>
  <si>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</si>
  <si>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</si>
  <si>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</si>
  <si>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</si>
  <si>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</si>
  <si>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</si>
  <si>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</si>
  <si>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</si>
  <si>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</si>
  <si>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</si>
  <si>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</si>
  <si>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</si>
  <si>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</si>
  <si>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</si>
  <si>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</si>
  <si>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</si>
  <si>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</si>
  <si>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</si>
  <si>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</si>
  <si>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</si>
  <si>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</si>
  <si>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</si>
  <si>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</si>
  <si>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</si>
  <si>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</si>
  <si>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</si>
  <si>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</si>
  <si>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</si>
  <si>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</si>
  <si>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</si>
  <si>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</si>
  <si>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</si>
  <si>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</si>
  <si>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</si>
  <si>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</si>
  <si>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</si>
  <si>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</si>
  <si>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</si>
  <si>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</si>
  <si>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</si>
  <si>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</si>
  <si>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</si>
  <si>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</si>
  <si>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</si>
  <si>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</si>
  <si>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</si>
  <si>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</si>
  <si>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</si>
  <si>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</si>
  <si>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</si>
  <si>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</si>
  <si>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</si>
  <si>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</si>
  <si>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</si>
  <si>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</si>
  <si>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</si>
  <si>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</si>
  <si>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</si>
  <si>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</si>
  <si>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</si>
  <si>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</si>
  <si>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</si>
  <si>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</si>
  <si>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</si>
  <si>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</si>
  <si>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</si>
  <si>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</si>
  <si>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</si>
  <si>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</si>
  <si>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</si>
  <si>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</si>
  <si>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</si>
  <si>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</si>
  <si>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</si>
  <si>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</si>
  <si>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</si>
  <si>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</si>
  <si>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</si>
  <si>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</si>
  <si>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</si>
  <si>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</si>
  <si>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</si>
  <si>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</si>
  <si>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</si>
  <si>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</si>
  <si>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</si>
  <si>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</si>
  <si>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</si>
  <si>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</si>
  <si>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</si>
  <si>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</si>
  <si>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</si>
  <si>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</si>
  <si>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</si>
  <si>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</si>
  <si>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</si>
  <si>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</si>
  <si>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</si>
  <si>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</si>
  <si>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</si>
  <si>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</si>
  <si>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</si>
  <si>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</si>
  <si>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</si>
  <si>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</si>
  <si>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</si>
  <si>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</si>
  <si>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</si>
  <si>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</si>
  <si>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</si>
  <si>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</si>
  <si>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</si>
  <si>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</si>
  <si>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</si>
  <si>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</si>
  <si>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</si>
  <si>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</si>
  <si>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</si>
  <si>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</si>
  <si>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</si>
  <si>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</si>
  <si>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</si>
  <si>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</si>
  <si>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</si>
  <si>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</si>
  <si>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</si>
  <si>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</si>
  <si>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</si>
  <si>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</si>
  <si>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</si>
  <si>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</si>
  <si>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</si>
  <si>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</si>
  <si>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</si>
  <si>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</si>
  <si>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</si>
  <si>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</si>
  <si>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</si>
  <si>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</si>
  <si>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</si>
  <si>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</si>
  <si>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</si>
  <si>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</si>
  <si>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</si>
  <si>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</si>
  <si>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</si>
  <si>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</si>
  <si>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</si>
  <si>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</si>
  <si>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</si>
  <si>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</si>
  <si>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</si>
  <si>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</si>
  <si>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</si>
  <si>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</si>
  <si>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</si>
  <si>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</si>
  <si>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</si>
  <si>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</si>
  <si>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</si>
  <si>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</si>
  <si>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</si>
  <si>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</si>
  <si>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</si>
  <si>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</si>
  <si>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</si>
  <si>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</si>
  <si>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</si>
  <si>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</si>
  <si>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</si>
  <si>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</si>
  <si>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</si>
  <si>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</si>
  <si>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</si>
  <si>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</si>
  <si>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</si>
  <si>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</si>
  <si>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</si>
  <si>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</si>
  <si>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</si>
  <si>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</si>
  <si>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</si>
  <si>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</si>
  <si>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</si>
  <si>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</si>
  <si>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</si>
  <si>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</si>
  <si>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</si>
  <si>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</si>
  <si>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</si>
  <si>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</si>
  <si>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</si>
  <si>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</si>
  <si>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</si>
  <si>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</si>
  <si>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</si>
  <si>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</si>
  <si>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</si>
  <si>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</si>
  <si>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</si>
  <si>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</si>
  <si>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</si>
  <si>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</si>
  <si>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</si>
  <si>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</si>
  <si>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</si>
  <si>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</si>
  <si>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</si>
  <si>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</si>
  <si>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</si>
  <si>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</si>
  <si>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</si>
  <si>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</si>
  <si>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</si>
  <si>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</si>
  <si>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</si>
  <si>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</si>
  <si>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</si>
  <si>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</si>
  <si>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</si>
  <si>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</si>
  <si>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</si>
  <si>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</si>
  <si>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</si>
  <si>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</si>
  <si>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</si>
  <si>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</si>
  <si>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</si>
  <si>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</si>
  <si>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</si>
  <si>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</si>
  <si>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</si>
  <si>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</si>
  <si>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</si>
  <si>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</si>
  <si>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</si>
  <si>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</si>
  <si>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</si>
  <si>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</si>
  <si>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</si>
  <si>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</si>
  <si>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</si>
  <si>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</si>
  <si>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</si>
  <si>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</si>
  <si>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</si>
  <si>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</si>
  <si>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</si>
  <si>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</si>
  <si>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</si>
  <si>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</si>
  <si>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</si>
  <si>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</si>
  <si>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</si>
  <si>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</si>
  <si>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</si>
  <si>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</si>
  <si>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</si>
  <si>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</si>
  <si>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</si>
  <si>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</si>
  <si>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</si>
  <si>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</si>
  <si>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</si>
  <si>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</si>
  <si>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</si>
  <si>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</si>
  <si>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</si>
  <si>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</si>
  <si>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</si>
  <si>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</si>
  <si>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</si>
  <si>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</si>
  <si>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</si>
  <si>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</si>
  <si>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</si>
  <si>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</si>
  <si>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</si>
  <si>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</si>
  <si>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</si>
  <si>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</si>
  <si>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</si>
  <si>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</si>
  <si>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</si>
  <si>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</si>
  <si>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</si>
  <si>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</si>
  <si>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</si>
  <si>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</si>
  <si>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</si>
  <si>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</si>
  <si>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</si>
  <si>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</si>
  <si>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</si>
  <si>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</si>
  <si>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</si>
  <si>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</si>
  <si>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</si>
  <si>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</si>
  <si>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</si>
  <si>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</si>
  <si>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</si>
  <si>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</si>
  <si>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</si>
  <si>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</si>
  <si>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</si>
  <si>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</si>
  <si>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</si>
  <si>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</si>
  <si>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</si>
  <si>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</si>
  <si>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</si>
  <si>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</si>
  <si>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</si>
  <si>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</si>
  <si>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</si>
  <si>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</si>
  <si>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</si>
  <si>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</si>
  <si>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</si>
  <si>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</si>
  <si>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</si>
  <si>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</si>
  <si>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</si>
  <si>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</si>
  <si>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</si>
  <si>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</si>
  <si>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</si>
  <si>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</si>
  <si>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</si>
  <si>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</si>
  <si>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</si>
  <si>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</si>
  <si>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</si>
  <si>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</si>
  <si>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</si>
  <si>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</si>
  <si>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</si>
  <si>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</si>
  <si>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</si>
  <si>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</si>
  <si>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</si>
  <si>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</si>
  <si>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</si>
  <si>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</si>
  <si>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</si>
  <si>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</si>
  <si>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</si>
  <si>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</si>
  <si>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</si>
  <si>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</si>
  <si>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</si>
  <si>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</si>
  <si>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</si>
  <si>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</si>
  <si>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</si>
  <si>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</si>
  <si>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</si>
  <si>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</si>
  <si>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</si>
  <si>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</si>
  <si>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</si>
  <si>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</si>
  <si>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</si>
  <si>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</si>
  <si>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</si>
  <si>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</si>
  <si>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</si>
  <si>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</si>
  <si>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</si>
  <si>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</si>
  <si>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</si>
  <si>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</si>
  <si>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</si>
  <si>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</si>
  <si>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</si>
  <si>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</si>
  <si>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</si>
  <si>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</si>
  <si>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</si>
  <si>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</si>
  <si>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</si>
  <si>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</si>
  <si>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</si>
  <si>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</si>
  <si>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</si>
  <si>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</si>
  <si>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</si>
  <si>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</si>
  <si>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</si>
  <si>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</si>
  <si>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</si>
  <si>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</si>
  <si>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</si>
  <si>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</si>
  <si>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</si>
  <si>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</si>
  <si>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</si>
  <si>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</si>
  <si>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</si>
  <si>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</si>
  <si>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</si>
  <si>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</si>
  <si>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</si>
  <si>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</si>
  <si>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</si>
  <si>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</si>
  <si>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</si>
  <si>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</si>
  <si>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</si>
  <si>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</si>
  <si>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</si>
  <si>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</si>
  <si>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</si>
  <si>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</si>
  <si>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</si>
  <si>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</si>
  <si>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</si>
  <si>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</si>
  <si>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</si>
  <si>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</si>
  <si>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</si>
  <si>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</si>
  <si>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</si>
  <si>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</si>
  <si>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</si>
  <si>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</si>
  <si>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</si>
  <si>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</si>
  <si>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</si>
  <si>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</si>
  <si>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</si>
  <si>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</si>
  <si>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</si>
  <si>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</si>
  <si>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</si>
  <si>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</si>
  <si>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</si>
  <si>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</si>
  <si>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</si>
  <si>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</si>
  <si>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</si>
  <si>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</si>
  <si>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</si>
  <si>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</si>
  <si>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</si>
  <si>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</si>
  <si>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</si>
  <si>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</si>
  <si>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</si>
  <si>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</si>
  <si>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</si>
  <si>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</si>
  <si>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</si>
  <si>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</si>
  <si>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</si>
  <si>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</si>
  <si>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</si>
  <si>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</si>
  <si>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</si>
  <si>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</si>
  <si>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</si>
  <si>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</si>
  <si>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</si>
  <si>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</si>
  <si>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</si>
  <si>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</si>
  <si>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</si>
  <si>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</si>
  <si>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</si>
  <si>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</si>
  <si>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</si>
  <si>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</si>
  <si>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</si>
  <si>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</si>
  <si>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</si>
  <si>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</si>
  <si>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</si>
  <si>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</si>
  <si>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</si>
  <si>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</si>
  <si>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</si>
  <si>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</si>
  <si>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</si>
  <si>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</si>
  <si>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</si>
  <si>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</si>
  <si>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</si>
  <si>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</si>
  <si>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</si>
  <si>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</si>
  <si>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</si>
  <si>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</si>
  <si>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</si>
  <si>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</si>
  <si>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</si>
  <si>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</si>
  <si>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</si>
  <si>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</si>
  <si>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</si>
  <si>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</si>
  <si>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</si>
  <si>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</si>
  <si>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</si>
  <si>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</si>
  <si>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</si>
  <si>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</si>
  <si>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</si>
  <si>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</si>
  <si>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</si>
  <si>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</si>
  <si>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</si>
  <si>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</si>
  <si>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</si>
  <si>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</si>
  <si>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</si>
  <si>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</si>
  <si>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</si>
  <si>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</si>
  <si>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</si>
  <si>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</si>
  <si>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</si>
  <si>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</si>
  <si>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</si>
  <si>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</si>
  <si>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</si>
  <si>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</si>
  <si>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</si>
  <si>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</si>
  <si>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</si>
  <si>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</si>
  <si>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</si>
  <si>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</si>
  <si>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</si>
  <si>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</si>
  <si>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</si>
  <si>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</si>
  <si>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</si>
  <si>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</si>
  <si>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</si>
  <si>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</si>
  <si>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</si>
  <si>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</si>
  <si>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</si>
  <si>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</si>
  <si>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</si>
  <si>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</si>
  <si>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</si>
  <si>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</si>
  <si>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</si>
  <si>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</si>
  <si>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</si>
  <si>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</si>
  <si>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</si>
  <si>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</si>
  <si>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</si>
  <si>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</si>
  <si>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</si>
  <si>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</si>
  <si>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</si>
  <si>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</si>
  <si>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</si>
  <si>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</si>
  <si>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</si>
  <si>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</si>
  <si>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</si>
  <si>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</si>
  <si>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</si>
  <si>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</si>
  <si>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</si>
  <si>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</si>
  <si>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</si>
  <si>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</si>
  <si>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</si>
  <si>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</si>
  <si>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</si>
  <si>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</si>
  <si>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</si>
  <si>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</si>
  <si>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</si>
  <si>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</si>
  <si>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</si>
  <si>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</si>
  <si>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</si>
  <si>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</si>
  <si>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</si>
  <si>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</si>
  <si>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</si>
  <si>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</si>
  <si>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</si>
  <si>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</si>
  <si>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</si>
  <si>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</si>
  <si>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</si>
  <si>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</si>
  <si>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</si>
  <si>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</si>
  <si>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</si>
  <si>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</si>
  <si>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</si>
  <si>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</si>
  <si>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</si>
  <si>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</si>
  <si>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</si>
  <si>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</si>
  <si>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</si>
  <si>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</si>
  <si>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</si>
  <si>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</si>
  <si>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</si>
  <si>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</si>
  <si>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</si>
  <si>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</si>
  <si>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</si>
  <si>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</si>
  <si>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</si>
  <si>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</si>
  <si>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</si>
  <si>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</si>
  <si>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</si>
  <si>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</si>
  <si>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</si>
  <si>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</si>
  <si>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</si>
  <si>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</si>
  <si>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</si>
  <si>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</si>
  <si>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</si>
  <si>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</si>
  <si>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</si>
  <si>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</si>
  <si>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</si>
  <si>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</si>
  <si>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</si>
  <si>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</si>
  <si>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</si>
  <si>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</si>
  <si>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</si>
  <si>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</si>
  <si>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</si>
  <si>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</si>
  <si>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</si>
  <si>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</si>
  <si>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</si>
  <si>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</si>
  <si>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</si>
  <si>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</si>
  <si>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</si>
  <si>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</si>
  <si>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</si>
  <si>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</si>
  <si>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</si>
  <si>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</si>
  <si>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</si>
  <si>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</si>
  <si>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</si>
  <si>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</si>
  <si>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</si>
  <si>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</si>
  <si>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</si>
  <si>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</si>
  <si>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</si>
  <si>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</si>
  <si>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</si>
  <si>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</si>
  <si>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</si>
  <si>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</si>
  <si>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</si>
  <si>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</si>
  <si>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</si>
  <si>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</si>
  <si>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</si>
  <si>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</si>
  <si>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</si>
  <si>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</si>
  <si>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</si>
  <si>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</si>
  <si>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</si>
  <si>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</si>
  <si>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</si>
  <si>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</si>
  <si>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</si>
  <si>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</si>
  <si>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</si>
  <si>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</si>
  <si>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</si>
  <si>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</si>
  <si>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</si>
  <si>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</si>
  <si>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</si>
  <si>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</si>
  <si>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</si>
  <si>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</si>
  <si>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</si>
  <si>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</si>
  <si>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</si>
  <si>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</si>
  <si>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</si>
  <si>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</si>
  <si>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</si>
  <si>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</si>
  <si>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</si>
  <si>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</si>
  <si>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</si>
  <si>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</si>
  <si>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</si>
  <si>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</si>
  <si>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</si>
  <si>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</si>
  <si>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</si>
  <si>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</si>
  <si>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</si>
  <si>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</si>
  <si>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</si>
  <si>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</si>
  <si>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</si>
  <si>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</si>
  <si>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</si>
  <si>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</si>
  <si>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</si>
  <si>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</si>
  <si>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</si>
  <si>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</si>
  <si>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</si>
  <si>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</si>
  <si>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</si>
  <si>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</si>
  <si>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</si>
  <si>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</si>
  <si>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</si>
  <si>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</si>
  <si>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</si>
  <si>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</si>
  <si>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</si>
  <si>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</si>
  <si>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</si>
  <si>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</si>
  <si>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</si>
  <si>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</si>
  <si>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</si>
  <si>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</si>
  <si>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</si>
  <si>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</si>
  <si>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</si>
  <si>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</si>
  <si>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</si>
  <si>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</si>
  <si>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</si>
  <si>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</si>
  <si>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</si>
  <si>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</si>
  <si>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</si>
  <si>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</si>
  <si>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</si>
  <si>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</si>
  <si>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</si>
  <si>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</si>
  <si>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</si>
  <si>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</si>
  <si>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</si>
  <si>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</si>
  <si>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</si>
  <si>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</si>
  <si>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</si>
  <si>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</si>
  <si>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</si>
  <si>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</si>
  <si>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</si>
  <si>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</si>
  <si>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</si>
  <si>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</si>
  <si>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</si>
  <si>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</si>
  <si>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</si>
  <si>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</si>
  <si>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</si>
  <si>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</si>
  <si>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</si>
  <si>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</si>
  <si>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</si>
  <si>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</si>
  <si>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</si>
  <si>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</si>
  <si>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</si>
  <si>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</si>
  <si>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</si>
  <si>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</si>
  <si>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</si>
  <si>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</si>
  <si>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</si>
  <si>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</si>
  <si>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</si>
  <si>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</si>
  <si>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</si>
  <si>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</si>
  <si>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</si>
  <si>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</si>
  <si>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</si>
  <si>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</si>
  <si>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</si>
  <si>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</si>
  <si>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</si>
  <si>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</si>
  <si>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</si>
  <si>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</si>
  <si>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</si>
  <si>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</si>
  <si>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</si>
  <si>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</si>
  <si>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</si>
  <si>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</si>
  <si>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</si>
  <si>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</si>
  <si>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</si>
  <si>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</si>
  <si>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</si>
  <si>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</si>
  <si>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</si>
  <si>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</si>
  <si>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</si>
  <si>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</si>
  <si>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</si>
  <si>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</si>
  <si>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</si>
  <si>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</si>
  <si>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</si>
  <si>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</si>
  <si>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</si>
  <si>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</si>
  <si>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</si>
  <si>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</si>
  <si>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</si>
  <si>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</si>
  <si>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</si>
  <si>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</si>
  <si>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</si>
  <si>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</si>
  <si>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</si>
  <si>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</si>
  <si>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</si>
  <si>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</si>
  <si>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</si>
  <si>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</si>
  <si>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</si>
  <si>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</si>
  <si>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</si>
  <si>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</si>
  <si>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</si>
  <si>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</si>
  <si>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</si>
  <si>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</si>
  <si>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</si>
  <si>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</si>
  <si>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</si>
  <si>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</si>
  <si>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</si>
  <si>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</si>
  <si>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</si>
  <si>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</si>
  <si>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</si>
  <si>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</si>
  <si>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</si>
  <si>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</si>
  <si>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</si>
  <si>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</si>
  <si>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</si>
  <si>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</si>
  <si>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</si>
  <si>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</si>
  <si>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</si>
  <si>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</si>
  <si>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</si>
  <si>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</si>
  <si>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</si>
  <si>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</si>
  <si>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</si>
  <si>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</si>
  <si>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</si>
  <si>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</si>
  <si>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</si>
  <si>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</si>
  <si>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</si>
  <si>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</si>
  <si>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</si>
  <si>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</si>
  <si>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</si>
  <si>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</si>
  <si>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</si>
  <si>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</si>
  <si>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</si>
  <si>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</si>
  <si>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</si>
  <si>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</si>
  <si>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</si>
  <si>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</si>
  <si>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</si>
  <si>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</si>
  <si>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</si>
  <si>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</si>
  <si>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</si>
  <si>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</si>
  <si>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</si>
  <si>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</si>
  <si>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</si>
  <si>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</si>
  <si>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</si>
  <si>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</si>
  <si>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</si>
  <si>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</si>
  <si>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</si>
  <si>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</si>
  <si>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</si>
  <si>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</si>
  <si>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</si>
  <si>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</si>
  <si>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</si>
  <si>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</si>
  <si>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</si>
  <si>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</si>
  <si>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</si>
  <si>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</si>
  <si>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</si>
  <si>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</si>
  <si>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</si>
  <si>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</si>
  <si>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</si>
  <si>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</si>
  <si>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</si>
  <si>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</si>
  <si>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</si>
  <si>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</si>
  <si>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</si>
  <si>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</si>
  <si>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</si>
  <si>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</si>
  <si>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</si>
  <si>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</si>
  <si>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</si>
  <si>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</si>
  <si>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</si>
  <si>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</si>
  <si>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</si>
  <si>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</si>
  <si>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</si>
  <si>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</si>
  <si>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</si>
  <si>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</si>
  <si>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</si>
  <si>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</si>
  <si>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</si>
  <si>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</si>
  <si>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</si>
  <si>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</si>
  <si>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</si>
  <si>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</si>
  <si>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</si>
  <si>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</si>
  <si>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</si>
  <si>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</si>
  <si>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</si>
  <si>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</si>
  <si>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</si>
  <si>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</si>
  <si>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</si>
  <si>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</si>
  <si>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</si>
  <si>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</si>
  <si>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</si>
  <si>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</si>
  <si>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</si>
  <si>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</si>
  <si>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</si>
  <si>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</si>
  <si>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</si>
  <si>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</si>
  <si>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</si>
  <si>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</si>
  <si>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</si>
  <si>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</si>
  <si>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</si>
  <si>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</si>
  <si>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</si>
  <si>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</si>
  <si>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</si>
  <si>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</si>
  <si>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</si>
  <si>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</si>
  <si>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</si>
  <si>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</si>
  <si>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</si>
  <si>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</si>
  <si>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</si>
  <si>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</si>
  <si>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</si>
  <si>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</si>
  <si>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</si>
  <si>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</si>
  <si>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</si>
  <si>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</si>
  <si>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</si>
  <si>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</si>
  <si>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</si>
  <si>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</si>
  <si>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</si>
  <si>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</si>
  <si>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</si>
  <si>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</si>
  <si>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</si>
  <si>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</si>
  <si>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</si>
  <si>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</si>
  <si>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</si>
  <si>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</si>
  <si>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</si>
  <si>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</si>
  <si>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</si>
  <si>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</si>
  <si>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</si>
  <si>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</si>
  <si>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</si>
  <si>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</si>
  <si>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</si>
  <si>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</si>
  <si>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</si>
  <si>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</si>
  <si>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</si>
  <si>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</si>
  <si>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</si>
  <si>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</si>
  <si>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</si>
  <si>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</si>
  <si>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</si>
  <si>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</si>
  <si>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</si>
  <si>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</si>
  <si>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</si>
  <si>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</si>
  <si>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</si>
  <si>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</si>
  <si>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</si>
  <si>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</si>
  <si>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</si>
  <si>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</si>
  <si>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</si>
  <si>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</si>
  <si>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</si>
  <si>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</si>
  <si>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</si>
  <si>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</si>
  <si>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</si>
  <si>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</si>
  <si>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</si>
  <si>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</si>
  <si>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</si>
  <si>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</si>
  <si>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</si>
  <si>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</si>
  <si>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</si>
  <si>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</si>
  <si>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</si>
  <si>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</si>
  <si>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</si>
  <si>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</si>
  <si>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</si>
  <si>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</si>
  <si>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</si>
  <si>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</si>
  <si>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</si>
  <si>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</si>
  <si>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</si>
  <si>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</si>
  <si>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</si>
  <si>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</si>
  <si>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</si>
  <si>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</si>
  <si>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</si>
  <si>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</si>
  <si>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</si>
  <si>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</si>
  <si>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</si>
  <si>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</si>
  <si>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</si>
  <si>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</si>
  <si>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</si>
  <si>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</si>
  <si>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</si>
  <si>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</si>
  <si>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</si>
  <si>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</si>
  <si>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</si>
  <si>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</si>
  <si>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</si>
  <si>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</si>
  <si>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</si>
  <si>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</si>
  <si>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</si>
  <si>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</si>
  <si>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</si>
  <si>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</si>
  <si>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</si>
  <si>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</si>
  <si>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</si>
  <si>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</si>
  <si>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</si>
  <si>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</si>
  <si>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</si>
  <si>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</si>
  <si>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</si>
  <si>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</si>
  <si>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</si>
  <si>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</si>
  <si>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</si>
  <si>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</si>
  <si>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</si>
  <si>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</si>
  <si>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</si>
  <si>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</si>
  <si>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</si>
  <si>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</si>
  <si>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</si>
  <si>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</si>
  <si>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</si>
  <si>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</si>
  <si>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</si>
  <si>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</si>
  <si>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</si>
  <si>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</si>
  <si>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</si>
  <si>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</si>
  <si>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</si>
  <si>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</si>
  <si>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</si>
  <si>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</si>
  <si>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</si>
  <si>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</si>
  <si>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</si>
  <si>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</si>
  <si>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</si>
  <si>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</si>
  <si>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</si>
  <si>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</si>
  <si>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</si>
  <si>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</si>
  <si>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</si>
  <si>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</si>
  <si>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</si>
  <si>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</si>
  <si>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</si>
  <si>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</si>
  <si>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</si>
  <si>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</si>
  <si>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</si>
  <si>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</si>
  <si>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</si>
  <si>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</si>
  <si>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</si>
  <si>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</si>
  <si>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</si>
  <si>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</si>
  <si>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</si>
  <si>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</si>
  <si>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</si>
  <si>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</si>
  <si>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</si>
  <si>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</si>
  <si>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</si>
  <si>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</si>
  <si>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</si>
  <si>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</si>
  <si>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</si>
  <si>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</si>
  <si>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</si>
  <si>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</si>
  <si>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</si>
  <si>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</si>
  <si>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</si>
  <si>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</si>
  <si>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</si>
  <si>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</si>
  <si>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</si>
  <si>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</si>
  <si>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</si>
  <si>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</si>
  <si>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</si>
  <si>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</si>
  <si>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</si>
  <si>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</si>
  <si>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</si>
  <si>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</si>
  <si>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</si>
  <si>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</si>
  <si>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</si>
  <si>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</si>
  <si>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</si>
  <si>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</si>
  <si>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</si>
  <si>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</si>
  <si>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</si>
  <si>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</si>
  <si>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</si>
  <si>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</si>
  <si>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</si>
  <si>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</si>
  <si>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</si>
  <si>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</si>
  <si>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</si>
  <si>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</si>
  <si>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</si>
  <si>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</si>
  <si>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</si>
  <si>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</si>
  <si>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</si>
  <si>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</si>
  <si>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</si>
  <si>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</si>
  <si>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</si>
  <si>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</si>
  <si>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</si>
  <si>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</si>
  <si>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</si>
  <si>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</si>
  <si>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</si>
  <si>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</si>
  <si>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</si>
  <si>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</si>
  <si>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</si>
  <si>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</si>
  <si>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</si>
  <si>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</si>
  <si>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</si>
  <si>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</si>
  <si>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</si>
  <si>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</si>
  <si>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</si>
  <si>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</si>
  <si>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</si>
  <si>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</si>
  <si>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</si>
  <si>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</si>
  <si>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</si>
  <si>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</si>
  <si>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</si>
  <si>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</si>
  <si>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</si>
  <si>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</si>
  <si>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</si>
  <si>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</si>
  <si>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</si>
  <si>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</si>
  <si>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</si>
  <si>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</si>
  <si>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</si>
  <si>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</si>
  <si>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</si>
  <si>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</si>
  <si>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</si>
  <si>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</si>
  <si>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</si>
  <si>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</si>
  <si>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</si>
  <si>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</si>
  <si>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</si>
  <si>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</si>
  <si>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</si>
  <si>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</si>
  <si>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</si>
  <si>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</si>
  <si>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</si>
  <si>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</si>
  <si>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</si>
  <si>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</si>
  <si>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</si>
  <si>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</si>
  <si>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</si>
  <si>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</si>
  <si>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</si>
  <si>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</si>
  <si>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</si>
  <si>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</si>
  <si>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</si>
  <si>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</si>
  <si>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</si>
  <si>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</si>
  <si>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</si>
  <si>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</si>
  <si>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</si>
  <si>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</si>
  <si>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</si>
  <si>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</si>
  <si>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</si>
  <si>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</si>
  <si>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</si>
  <si>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</si>
  <si>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</si>
  <si>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</si>
  <si>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</si>
  <si>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</si>
  <si>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</si>
  <si>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</si>
  <si>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</si>
  <si>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</si>
  <si>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</si>
  <si>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</si>
  <si>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</si>
  <si>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</si>
  <si>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</si>
  <si>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</si>
  <si>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</si>
  <si>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</si>
  <si>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</si>
  <si>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</si>
  <si>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</si>
  <si>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</si>
  <si>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</si>
  <si>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</si>
  <si>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</si>
  <si>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</si>
  <si>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</si>
  <si>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</si>
  <si>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</si>
  <si>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</si>
  <si>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</si>
  <si>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</si>
  <si>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</si>
  <si>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</si>
  <si>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</si>
  <si>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</si>
  <si>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</si>
  <si>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</si>
  <si>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</si>
  <si>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</si>
  <si>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</si>
  <si>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</si>
  <si>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</si>
  <si>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</si>
  <si>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</si>
  <si>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</si>
  <si>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</si>
  <si>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</si>
  <si>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</si>
  <si>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</si>
  <si>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</si>
  <si>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</si>
  <si>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</si>
  <si>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</si>
  <si>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</si>
  <si>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</si>
  <si>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</si>
  <si>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</si>
  <si>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</si>
  <si>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</si>
  <si>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</si>
  <si>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</si>
  <si>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</si>
  <si>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</si>
  <si>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</si>
  <si>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</si>
  <si>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</si>
  <si>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</si>
  <si>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</si>
  <si>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</si>
  <si>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</si>
  <si>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</si>
  <si>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</si>
  <si>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</si>
  <si>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</si>
  <si>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</si>
  <si>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</si>
  <si>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</si>
  <si>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</si>
  <si>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</si>
  <si>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</si>
  <si>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</si>
  <si>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</si>
  <si>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</si>
  <si>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</si>
  <si>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</si>
  <si>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</si>
  <si>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</si>
  <si>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</si>
  <si>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</si>
  <si>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</si>
  <si>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</si>
  <si>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</si>
  <si>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</si>
  <si>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</si>
  <si>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</si>
  <si>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</si>
  <si>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</si>
  <si>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</si>
  <si>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</si>
  <si>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</si>
  <si>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</si>
  <si>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</si>
  <si>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</si>
  <si>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</si>
  <si>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</si>
  <si>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</si>
  <si>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</si>
  <si>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</si>
  <si>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</si>
  <si>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</si>
  <si>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</si>
  <si>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</si>
  <si>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</si>
  <si>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</si>
  <si>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</si>
  <si>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</si>
  <si>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</si>
  <si>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</si>
  <si>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</si>
  <si>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</si>
  <si>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</si>
  <si>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</si>
  <si>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</si>
  <si>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</si>
  <si>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</si>
  <si>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</si>
  <si>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</si>
  <si>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</si>
  <si>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</si>
  <si>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</si>
  <si>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</si>
  <si>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</si>
  <si>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</si>
  <si>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</si>
  <si>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</si>
  <si>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</si>
  <si>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</si>
  <si>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</si>
  <si>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</si>
  <si>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</si>
  <si>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</si>
  <si>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</si>
  <si>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</si>
  <si>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</si>
  <si>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</si>
  <si>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</si>
  <si>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</si>
  <si>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</si>
  <si>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</si>
  <si>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</si>
  <si>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</si>
  <si>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</si>
  <si>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</si>
  <si>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</si>
  <si>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</si>
  <si>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</si>
  <si>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</si>
  <si>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</si>
  <si>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</si>
  <si>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</si>
  <si>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</si>
  <si>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</si>
  <si>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</si>
  <si>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</si>
  <si>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</si>
  <si>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</si>
  <si>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</si>
  <si>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</si>
  <si>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</si>
  <si>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</si>
  <si>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</si>
  <si>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</si>
  <si>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</si>
  <si>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</si>
  <si>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</si>
  <si>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</si>
  <si>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</si>
  <si>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</si>
  <si>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</si>
  <si>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</si>
  <si>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</si>
  <si>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</si>
  <si>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</si>
  <si>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</si>
  <si>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</si>
  <si>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</si>
  <si>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</si>
  <si>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</si>
  <si>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</si>
  <si>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</si>
  <si>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</si>
  <si>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</si>
  <si>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</si>
  <si>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</si>
  <si>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</si>
  <si>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</si>
  <si>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</si>
  <si>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</si>
  <si>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</si>
  <si>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</si>
  <si>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</si>
  <si>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</si>
  <si>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</si>
  <si>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</si>
  <si>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</si>
  <si>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</si>
  <si>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</si>
  <si>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</si>
  <si>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</si>
  <si>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</si>
  <si>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</si>
  <si>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</si>
  <si>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</si>
  <si>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</si>
  <si>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</si>
  <si>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</si>
  <si>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</si>
  <si>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</si>
  <si>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</si>
  <si>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</si>
  <si>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</si>
  <si>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</si>
  <si>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</si>
  <si>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</si>
  <si>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</si>
  <si>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</si>
  <si>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</si>
  <si>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</si>
  <si>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</si>
  <si>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</si>
  <si>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</si>
  <si>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</si>
  <si>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</si>
  <si>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</si>
  <si>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</si>
  <si>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</si>
  <si>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</si>
  <si>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</si>
  <si>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</si>
  <si>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</si>
  <si>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</si>
  <si>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</si>
  <si>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</si>
  <si>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</si>
  <si>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</si>
  <si>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</si>
  <si>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</si>
  <si>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</si>
  <si>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</si>
  <si>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</si>
  <si>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</si>
  <si>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</si>
  <si>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</si>
  <si>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</si>
  <si>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</si>
  <si>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</si>
  <si>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</si>
  <si>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</si>
  <si>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</si>
  <si>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</si>
  <si>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</si>
  <si>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</si>
  <si>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</si>
  <si>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</si>
  <si>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</si>
  <si>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</si>
  <si>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</si>
  <si>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</si>
  <si>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</si>
  <si>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</si>
  <si>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</si>
  <si>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</si>
  <si>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</si>
  <si>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</si>
  <si>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</si>
  <si>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</si>
  <si>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</si>
  <si>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</si>
  <si>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</si>
  <si>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</si>
  <si>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</si>
  <si>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</si>
  <si>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</si>
  <si>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</si>
  <si>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</si>
  <si>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</si>
  <si>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</si>
  <si>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</si>
  <si>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</si>
  <si>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</si>
  <si>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</si>
  <si>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</si>
  <si>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</si>
  <si>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</si>
  <si>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</si>
  <si>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</si>
  <si>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</si>
  <si>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</si>
  <si>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</si>
  <si>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</si>
  <si>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</si>
  <si>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</si>
  <si>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</si>
  <si>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</si>
  <si>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</si>
  <si>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</si>
  <si>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</si>
  <si>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</si>
  <si>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</si>
  <si>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</si>
  <si>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</si>
  <si>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</si>
  <si>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</si>
  <si>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</si>
  <si>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</si>
  <si>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</si>
  <si>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</si>
  <si>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</si>
  <si>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</si>
  <si>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</si>
  <si>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</si>
  <si>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</si>
  <si>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</si>
  <si>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</si>
  <si>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</si>
  <si>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</si>
  <si>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</si>
  <si>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</si>
  <si>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</si>
  <si>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</si>
  <si>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</si>
  <si>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</si>
  <si>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</si>
  <si>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</si>
  <si>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</si>
  <si>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</si>
  <si>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</si>
  <si>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</si>
  <si>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</si>
  <si>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</si>
  <si>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</si>
  <si>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</si>
  <si>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</si>
  <si>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</si>
  <si>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</si>
  <si>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</si>
  <si>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</si>
  <si>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</si>
  <si>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</si>
  <si>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</si>
  <si>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</si>
  <si>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</si>
  <si>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</si>
  <si>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</si>
  <si>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</si>
  <si>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</si>
  <si>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</si>
  <si>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</si>
  <si>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</si>
  <si>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</si>
  <si>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</si>
  <si>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</si>
  <si>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</si>
  <si>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</si>
  <si>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</si>
  <si>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</si>
  <si>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</si>
  <si>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</si>
  <si>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</si>
  <si>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</si>
  <si>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</si>
  <si>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</si>
  <si>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</si>
  <si>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</si>
  <si>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</si>
  <si>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</si>
  <si>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</si>
  <si>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</si>
  <si>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</si>
  <si>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</si>
  <si>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</si>
  <si>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</si>
  <si>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</si>
  <si>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</si>
  <si>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</si>
  <si>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</si>
  <si>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</si>
  <si>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</si>
  <si>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</si>
  <si>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</si>
  <si>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</si>
  <si>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</si>
  <si>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</si>
  <si>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</si>
  <si>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</si>
  <si>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</si>
  <si>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</si>
  <si>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</si>
  <si>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</si>
  <si>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</si>
  <si>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</si>
  <si>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</si>
  <si>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</si>
  <si>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</si>
  <si>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</si>
  <si>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</si>
  <si>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</si>
  <si>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</si>
  <si>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</si>
  <si>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</si>
  <si>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</si>
  <si>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</si>
  <si>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</si>
  <si>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</si>
  <si>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</si>
  <si>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</si>
  <si>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</si>
  <si>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</si>
  <si>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</si>
  <si>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</si>
  <si>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</si>
  <si>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</si>
  <si>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</si>
  <si>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</si>
  <si>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</si>
  <si>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</si>
  <si>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</si>
  <si>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</si>
  <si>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</si>
  <si>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</si>
  <si>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</si>
  <si>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</si>
  <si>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</si>
  <si>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</si>
  <si>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</si>
  <si>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</si>
  <si>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</si>
  <si>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</si>
  <si>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</si>
  <si>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</si>
  <si>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</si>
  <si>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</si>
  <si>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</si>
  <si>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</si>
  <si>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</si>
  <si>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</si>
  <si>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</si>
  <si>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</si>
  <si>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</si>
  <si>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</si>
  <si>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</si>
  <si>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</si>
  <si>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</si>
  <si>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</si>
  <si>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</si>
  <si>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</si>
  <si>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</si>
  <si>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</si>
  <si>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</si>
  <si>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</si>
  <si>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</si>
  <si>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</si>
  <si>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</si>
  <si>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</si>
  <si>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</si>
  <si>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</si>
  <si>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</si>
  <si>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</si>
  <si>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</si>
  <si>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</si>
  <si>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</si>
  <si>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</si>
  <si>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</si>
  <si>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</si>
  <si>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</si>
  <si>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</si>
  <si>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</si>
  <si>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</si>
  <si>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</si>
  <si>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</si>
  <si>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</si>
  <si>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</si>
  <si>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</si>
  <si>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</si>
  <si>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</si>
  <si>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</si>
  <si>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</si>
  <si>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</si>
  <si>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</si>
  <si>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</si>
  <si>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</si>
  <si>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</si>
  <si>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</si>
  <si>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</si>
  <si>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</si>
  <si>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</si>
  <si>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</si>
  <si>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</si>
  <si>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</si>
  <si>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</si>
  <si>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</si>
  <si>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</si>
  <si>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</si>
  <si>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</si>
  <si>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</si>
  <si>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</si>
  <si>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</si>
  <si>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</si>
  <si>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</si>
  <si>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</si>
  <si>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</si>
  <si>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</si>
  <si>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</si>
  <si>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</si>
  <si>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</si>
  <si>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</si>
  <si>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</si>
  <si>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</si>
  <si>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</si>
  <si>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</si>
  <si>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</si>
  <si>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</si>
  <si>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</si>
  <si>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</si>
  <si>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</si>
  <si>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</si>
  <si>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</si>
  <si>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</si>
  <si>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</si>
  <si>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</si>
  <si>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</si>
  <si>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</si>
  <si>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</si>
  <si>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</si>
  <si>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</si>
  <si>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</si>
  <si>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</si>
  <si>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</si>
  <si>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</si>
  <si>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</si>
  <si>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</si>
  <si>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</si>
  <si>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</si>
  <si>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</si>
  <si>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</si>
  <si>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</si>
  <si>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</si>
  <si>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</si>
  <si>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</si>
  <si>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</si>
  <si>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</si>
  <si>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</si>
  <si>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</si>
  <si>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</si>
  <si>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</si>
  <si>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</si>
  <si>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</si>
  <si>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</si>
  <si>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</si>
  <si>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</si>
  <si>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</si>
  <si>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</si>
  <si>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</si>
  <si>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</si>
  <si>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</si>
  <si>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</si>
  <si>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</si>
  <si>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</si>
  <si>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</si>
  <si>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</si>
  <si>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</si>
  <si>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</si>
  <si>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</si>
  <si>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</si>
  <si>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</si>
  <si>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</si>
  <si>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</si>
  <si>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</si>
  <si>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</si>
  <si>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</si>
  <si>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</si>
  <si>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</si>
  <si>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</si>
  <si>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</si>
  <si>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</si>
  <si>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</si>
  <si>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</si>
  <si>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</si>
  <si>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</si>
  <si>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</si>
  <si>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</si>
  <si>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</si>
  <si>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</si>
  <si>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</si>
  <si>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</si>
  <si>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</si>
  <si>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</si>
  <si>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</si>
  <si>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</si>
  <si>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</si>
  <si>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</si>
  <si>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</si>
  <si>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</si>
  <si>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</si>
  <si>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</si>
  <si>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</si>
  <si>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</si>
  <si>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</si>
  <si>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</si>
  <si>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</si>
  <si>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</si>
  <si>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</si>
  <si>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</si>
  <si>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</si>
  <si>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</si>
  <si>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</si>
  <si>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</si>
  <si>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</si>
  <si>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</si>
  <si>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</si>
  <si>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</si>
  <si>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</si>
  <si>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</si>
  <si>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</si>
  <si>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</si>
  <si>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</si>
  <si>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</si>
  <si>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</si>
  <si>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</si>
  <si>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</si>
  <si>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</si>
  <si>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</si>
  <si>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</si>
  <si>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</si>
  <si>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</si>
  <si>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</si>
  <si>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</si>
  <si>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</si>
  <si>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</si>
  <si>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</si>
  <si>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</si>
  <si>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</si>
  <si>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</si>
  <si>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</si>
  <si>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</si>
  <si>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</si>
  <si>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</si>
  <si>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</si>
  <si>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</si>
  <si>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</si>
  <si>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</si>
  <si>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</si>
  <si>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</si>
  <si>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</si>
  <si>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</si>
  <si>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</si>
  <si>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</si>
  <si>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</si>
  <si>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</si>
  <si>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</si>
  <si>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</si>
  <si>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</si>
  <si>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</si>
  <si>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</si>
  <si>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</si>
  <si>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</si>
  <si>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</si>
  <si>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</si>
  <si>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</si>
  <si>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</si>
  <si>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</si>
  <si>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</si>
  <si>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</si>
  <si>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</si>
  <si>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</si>
  <si>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</si>
  <si>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</si>
  <si>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</si>
  <si>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</si>
  <si>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</si>
  <si>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</si>
  <si>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</si>
  <si>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</si>
  <si>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</si>
  <si>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</si>
  <si>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</si>
  <si>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</si>
  <si>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</si>
  <si>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</si>
  <si>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</si>
  <si>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</si>
  <si>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</si>
  <si>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</si>
  <si>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</si>
  <si>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</si>
  <si>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</si>
  <si>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</si>
  <si>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</si>
  <si>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</si>
  <si>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</si>
  <si>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</si>
  <si>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</si>
  <si>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</si>
  <si>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</si>
  <si>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</si>
  <si>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</si>
  <si>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</si>
  <si>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</si>
  <si>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</si>
  <si>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</si>
  <si>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</si>
  <si>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</si>
  <si>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</si>
  <si>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</si>
  <si>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</si>
  <si>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</si>
  <si>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</si>
  <si>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</si>
  <si>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</si>
  <si>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</si>
  <si>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</si>
  <si>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</si>
  <si>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</si>
  <si>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</si>
  <si>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</si>
  <si>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</si>
  <si>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</si>
  <si>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</si>
  <si>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</si>
  <si>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</si>
  <si>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</si>
  <si>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</si>
  <si>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</si>
  <si>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</si>
  <si>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</si>
  <si>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</si>
  <si>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</si>
  <si>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</si>
  <si>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</si>
  <si>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</si>
  <si>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</si>
  <si>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</si>
  <si>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</si>
  <si>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</si>
  <si>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</si>
  <si>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</si>
  <si>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</si>
  <si>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</si>
  <si>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</si>
  <si>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</si>
  <si>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</si>
  <si>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</si>
  <si>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</si>
  <si>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</si>
  <si>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</si>
  <si>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</si>
  <si>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</si>
  <si>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</si>
  <si>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</si>
  <si>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</si>
  <si>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</si>
  <si>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</si>
  <si>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</si>
  <si>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</si>
  <si>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</si>
  <si>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</si>
  <si>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</si>
  <si>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</si>
  <si>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</si>
  <si>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</si>
  <si>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</si>
  <si>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</si>
  <si>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</si>
  <si>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</si>
  <si>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</si>
  <si>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</si>
  <si>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</si>
  <si>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</si>
  <si>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</si>
  <si>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</si>
  <si>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</si>
  <si>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</si>
  <si>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</si>
  <si>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</si>
  <si>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</si>
  <si>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</si>
  <si>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</si>
  <si>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</si>
  <si>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</si>
  <si>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</si>
  <si>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</si>
  <si>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</si>
  <si>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</si>
  <si>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</si>
  <si>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</si>
  <si>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</si>
  <si>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</si>
  <si>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</si>
  <si>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</si>
  <si>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</si>
  <si>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</si>
  <si>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</si>
  <si>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</si>
  <si>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</si>
  <si>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</si>
  <si>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</si>
  <si>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</si>
  <si>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</si>
  <si>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</si>
  <si>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</si>
  <si>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</si>
  <si>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</si>
  <si>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</si>
  <si>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</si>
  <si>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</si>
  <si>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</si>
  <si>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</si>
  <si>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</si>
  <si>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</si>
  <si>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</si>
  <si>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</si>
  <si>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</si>
  <si>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</si>
  <si>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</si>
  <si>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</si>
  <si>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</si>
  <si>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</si>
  <si>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</si>
  <si>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</si>
  <si>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</si>
  <si>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</si>
  <si>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</si>
  <si>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</si>
  <si>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</si>
  <si>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</si>
  <si>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</si>
  <si>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</si>
  <si>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</si>
  <si>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</si>
  <si>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</si>
  <si>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</si>
  <si>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</si>
  <si>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</si>
  <si>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</si>
  <si>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</si>
  <si>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</si>
  <si>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</si>
  <si>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</si>
  <si>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</si>
  <si>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</si>
  <si>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</si>
  <si>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</si>
  <si>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</si>
  <si>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</si>
  <si>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</si>
  <si>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</si>
  <si>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</si>
  <si>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</si>
  <si>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</si>
  <si>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</si>
  <si>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</si>
  <si>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</si>
  <si>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</si>
  <si>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</si>
  <si>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</si>
  <si>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</si>
  <si>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</si>
  <si>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</si>
  <si>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</si>
  <si>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</si>
  <si>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</si>
  <si>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</si>
  <si>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</si>
  <si>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</si>
  <si>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</si>
  <si>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</si>
  <si>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</si>
  <si>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</si>
  <si>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</si>
  <si>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</si>
  <si>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</si>
  <si>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</si>
  <si>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</si>
  <si>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</si>
  <si>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</si>
  <si>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</si>
  <si>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</si>
  <si>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</si>
  <si>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</si>
  <si>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</si>
  <si>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</si>
  <si>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</si>
  <si>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</si>
  <si>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</si>
  <si>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</si>
  <si>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</si>
  <si>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</si>
  <si>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</si>
  <si>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</si>
  <si>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</si>
  <si>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</si>
  <si>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</si>
  <si>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</si>
  <si>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</si>
  <si>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</si>
  <si>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</si>
  <si>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</si>
  <si>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</si>
  <si>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</si>
  <si>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</si>
  <si>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</si>
  <si>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</si>
  <si>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</si>
  <si>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</si>
  <si>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</si>
  <si>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</si>
  <si>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</si>
  <si>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</si>
  <si>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</si>
  <si>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</si>
  <si>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</si>
  <si>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</si>
  <si>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</si>
  <si>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</si>
  <si>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</si>
  <si>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</si>
  <si>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</si>
  <si>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</si>
  <si>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</si>
  <si>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</si>
  <si>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</si>
  <si>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</si>
  <si>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</si>
  <si>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</si>
  <si>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</si>
  <si>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</si>
  <si>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</si>
  <si>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</si>
  <si>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</si>
  <si>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</si>
  <si>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</si>
  <si>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</si>
  <si>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</si>
  <si>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</si>
  <si>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</si>
  <si>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</si>
  <si>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</si>
  <si>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</si>
  <si>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</si>
  <si>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</si>
  <si>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</si>
  <si>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</si>
  <si>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</si>
  <si>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</si>
  <si>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</si>
  <si>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</si>
  <si>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</si>
  <si>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</si>
  <si>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</si>
  <si>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</si>
  <si>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</si>
  <si>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</si>
  <si>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</si>
  <si>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</si>
  <si>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</si>
  <si>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</si>
  <si>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</si>
  <si>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</si>
  <si>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</si>
  <si>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</si>
  <si>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</si>
  <si>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</si>
  <si>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</si>
  <si>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</si>
  <si>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</si>
  <si>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</si>
  <si>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</si>
  <si>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</si>
  <si>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</si>
  <si>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</si>
  <si>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</si>
  <si>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</si>
  <si>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</si>
  <si>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</si>
  <si>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</si>
  <si>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</si>
  <si>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</si>
  <si>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</si>
  <si>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</si>
  <si>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</si>
  <si>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</si>
  <si>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</si>
  <si>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</si>
  <si>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</si>
  <si>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</si>
  <si>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</si>
  <si>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</si>
  <si>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</si>
  <si>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</si>
  <si>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</si>
  <si>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</si>
  <si>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</si>
  <si>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</si>
  <si>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</si>
  <si>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</si>
  <si>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</si>
  <si>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</si>
  <si>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</si>
  <si>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</si>
  <si>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</si>
  <si>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</si>
  <si>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</si>
  <si>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</si>
  <si>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</si>
  <si>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</si>
  <si>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</si>
  <si>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</si>
  <si>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</si>
  <si>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</si>
  <si>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</si>
  <si>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</si>
  <si>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</si>
  <si>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</si>
  <si>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</si>
  <si>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</si>
  <si>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</si>
  <si>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</si>
  <si>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</si>
  <si>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</si>
  <si>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</si>
  <si>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</si>
  <si>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</si>
  <si>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</si>
  <si>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</si>
  <si>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</si>
  <si>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</si>
  <si>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</si>
  <si>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</si>
  <si>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</si>
  <si>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</si>
  <si>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</si>
  <si>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</si>
  <si>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</si>
  <si>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</si>
  <si>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</si>
  <si>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</si>
  <si>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</si>
  <si>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</si>
  <si>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</si>
  <si>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</si>
  <si>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</si>
  <si>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</si>
  <si>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</si>
  <si>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</si>
  <si>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</si>
  <si>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</si>
  <si>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</si>
  <si>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</si>
  <si>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</si>
  <si>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</si>
  <si>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</si>
  <si>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</si>
  <si>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</si>
  <si>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</si>
  <si>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</si>
  <si>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</si>
  <si>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</si>
  <si>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</si>
  <si>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</si>
  <si>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</si>
  <si>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</si>
  <si>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</si>
  <si>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</si>
  <si>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</si>
  <si>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</si>
  <si>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</si>
  <si>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</si>
  <si>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</si>
  <si>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</si>
  <si>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</si>
  <si>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</si>
  <si>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</si>
  <si>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</si>
  <si>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</si>
  <si>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</si>
  <si>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</si>
  <si>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</si>
  <si>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</si>
  <si>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</si>
  <si>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</si>
  <si>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</si>
  <si>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</si>
  <si>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</si>
  <si>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</si>
  <si>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</si>
  <si>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</si>
  <si>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</si>
  <si>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</si>
  <si>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</si>
  <si>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</si>
  <si>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</si>
  <si>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</si>
  <si>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</si>
  <si>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</si>
  <si>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</si>
  <si>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</si>
  <si>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</si>
  <si>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</si>
  <si>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</si>
  <si>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</si>
  <si>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</si>
  <si>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</si>
  <si>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</si>
  <si>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</si>
  <si>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</si>
  <si>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</si>
  <si>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</si>
  <si>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</si>
  <si>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</si>
  <si>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</si>
  <si>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</si>
  <si>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</si>
  <si>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</si>
  <si>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</si>
  <si>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</si>
  <si>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</si>
  <si>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</si>
  <si>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</si>
  <si>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</si>
  <si>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</si>
  <si>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</si>
  <si>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</si>
  <si>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</si>
  <si>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</si>
  <si>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</si>
  <si>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</si>
  <si>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</si>
  <si>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</si>
  <si>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</si>
  <si>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</si>
  <si>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</si>
  <si>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</si>
  <si>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</si>
  <si>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</si>
  <si>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</si>
  <si>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</si>
  <si>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</si>
  <si>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</si>
  <si>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</si>
  <si>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</si>
  <si>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</si>
  <si>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</si>
  <si>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</si>
  <si>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</si>
  <si>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</si>
  <si>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</si>
  <si>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</si>
  <si>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</si>
  <si>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</si>
  <si>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</si>
  <si>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</si>
  <si>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</si>
  <si>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</si>
  <si>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</si>
  <si>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</si>
  <si>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</si>
  <si>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</si>
  <si>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</si>
  <si>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</si>
  <si>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</si>
  <si>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</si>
  <si>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</si>
  <si>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</si>
  <si>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</si>
  <si>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</si>
  <si>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</si>
  <si>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</si>
  <si>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</si>
  <si>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</si>
  <si>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</si>
  <si>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</si>
  <si>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</si>
  <si>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</si>
  <si>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</si>
  <si>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</si>
  <si>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</si>
  <si>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</si>
  <si>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</si>
  <si>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</si>
  <si>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</si>
  <si>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</si>
  <si>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</si>
  <si>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</si>
  <si>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</si>
  <si>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</si>
  <si>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</si>
  <si>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</si>
  <si>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</si>
  <si>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</si>
  <si>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</si>
  <si>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</si>
  <si>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</si>
  <si>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</si>
  <si>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</si>
  <si>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</si>
  <si>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</si>
  <si>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</si>
  <si>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</si>
  <si>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</si>
  <si>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</si>
  <si>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</si>
  <si>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</si>
  <si>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</si>
  <si>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</si>
  <si>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</si>
  <si>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</si>
  <si>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</si>
  <si>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</si>
  <si>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</si>
  <si>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</si>
  <si>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</si>
  <si>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</si>
  <si>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</si>
  <si>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</si>
  <si>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</si>
  <si>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</si>
  <si>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</si>
  <si>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</si>
  <si>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</si>
  <si>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</si>
  <si>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</si>
  <si>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</si>
  <si>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</si>
  <si>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</si>
  <si>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</si>
  <si>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</si>
  <si>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</si>
  <si>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</si>
  <si>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</si>
  <si>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</si>
  <si>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</si>
  <si>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</si>
  <si>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</si>
  <si>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</si>
  <si>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</si>
  <si>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</si>
  <si>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</si>
  <si>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</si>
  <si>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</si>
  <si>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</si>
  <si>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</si>
  <si>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</si>
  <si>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</si>
  <si>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</si>
  <si>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</si>
  <si>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</si>
  <si>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</si>
  <si>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</si>
  <si>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</si>
  <si>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</si>
  <si>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</si>
  <si>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</si>
  <si>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</si>
  <si>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</si>
  <si>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</si>
  <si>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</si>
  <si>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</si>
  <si>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</si>
  <si>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</si>
  <si>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</si>
  <si>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</si>
  <si>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</si>
  <si>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</si>
  <si>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</si>
  <si>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</si>
  <si>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</si>
  <si>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</si>
  <si>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</si>
  <si>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</si>
  <si>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</si>
  <si>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</si>
  <si>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</si>
  <si>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</si>
  <si>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</si>
  <si>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</si>
  <si>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</si>
  <si>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</si>
  <si>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</si>
  <si>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</si>
  <si>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</si>
  <si>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</si>
  <si>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</si>
  <si>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</si>
  <si>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</si>
  <si>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</si>
  <si>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</si>
  <si>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</si>
  <si>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</si>
  <si>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</si>
  <si>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</si>
  <si>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</si>
  <si>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</si>
  <si>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</si>
  <si>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</si>
  <si>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</si>
  <si>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</si>
  <si>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</si>
  <si>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</si>
  <si>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</si>
  <si>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</si>
  <si>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</si>
  <si>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</si>
  <si>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</si>
  <si>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</si>
  <si>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</si>
  <si>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</si>
  <si>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</si>
  <si>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</si>
  <si>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</si>
  <si>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</si>
  <si>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</si>
  <si>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</si>
  <si>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</si>
  <si>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</si>
  <si>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</si>
  <si>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</si>
  <si>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</si>
  <si>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</si>
  <si>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</si>
  <si>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</si>
  <si>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</si>
  <si>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</si>
  <si>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</si>
  <si>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</si>
  <si>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</si>
  <si>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</si>
  <si>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</si>
  <si>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</si>
  <si>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</si>
  <si>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</si>
  <si>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</si>
  <si>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</si>
  <si>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</si>
  <si>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</si>
  <si>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</si>
  <si>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</si>
  <si>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</si>
  <si>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</si>
  <si>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</si>
  <si>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</si>
  <si>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</si>
  <si>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</si>
  <si>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</si>
  <si>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</si>
  <si>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</si>
  <si>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</si>
  <si>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</si>
  <si>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</si>
  <si>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</si>
  <si>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</si>
  <si>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</si>
  <si>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</si>
  <si>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</si>
  <si>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</si>
  <si>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</si>
  <si>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</si>
  <si>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</si>
  <si>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</si>
  <si>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</si>
  <si>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</si>
  <si>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</si>
  <si>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</si>
  <si>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</si>
  <si>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</si>
  <si>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</si>
  <si>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</si>
  <si>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</si>
  <si>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</si>
  <si>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</si>
  <si>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</si>
  <si>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</si>
  <si>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</si>
  <si>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</si>
  <si>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</si>
  <si>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</si>
  <si>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</si>
  <si>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</si>
  <si>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</si>
  <si>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</si>
  <si>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</si>
  <si>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</si>
  <si>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</si>
  <si>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</si>
  <si>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</si>
  <si>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</si>
  <si>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</si>
  <si>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</si>
  <si>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</si>
  <si>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</si>
  <si>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</si>
  <si>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</si>
  <si>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</si>
  <si>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</si>
  <si>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</si>
  <si>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</si>
  <si>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</si>
  <si>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</si>
  <si>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</si>
  <si>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</si>
  <si>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</si>
  <si>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</si>
  <si>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</si>
  <si>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</si>
  <si>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</si>
  <si>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</si>
  <si>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</si>
  <si>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</si>
  <si>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</si>
  <si>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</si>
  <si>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</si>
  <si>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</si>
  <si>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</si>
  <si>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</si>
  <si>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</si>
  <si>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</si>
  <si>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</si>
  <si>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</si>
  <si>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</si>
  <si>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</si>
  <si>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</si>
  <si>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</si>
  <si>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</si>
  <si>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</si>
  <si>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</si>
  <si>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</si>
  <si>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</si>
  <si>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</si>
  <si>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</si>
  <si>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</si>
  <si>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</si>
  <si>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</si>
  <si>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</si>
  <si>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</si>
  <si>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</si>
  <si>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</si>
  <si>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</si>
  <si>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</si>
  <si>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</si>
  <si>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</si>
  <si>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</si>
  <si>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</si>
  <si>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</si>
  <si>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</si>
  <si>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</si>
  <si>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</si>
  <si>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</si>
  <si>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</si>
  <si>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</si>
  <si>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</si>
  <si>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</si>
  <si>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</si>
  <si>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</si>
  <si>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</si>
  <si>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</si>
  <si>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</si>
  <si>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</si>
  <si>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</si>
  <si>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</si>
  <si>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</si>
  <si>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</si>
  <si>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</si>
  <si>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</si>
  <si>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</si>
  <si>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</si>
  <si>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</si>
  <si>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</si>
  <si>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</si>
  <si>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</si>
  <si>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</si>
  <si>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</si>
  <si>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</si>
  <si>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</si>
  <si>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</si>
  <si>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</si>
  <si>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</si>
  <si>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</si>
  <si>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</si>
  <si>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</si>
  <si>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</si>
  <si>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</si>
  <si>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</si>
  <si>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</si>
  <si>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</si>
  <si>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</si>
  <si>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</si>
  <si>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</si>
  <si>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</si>
  <si>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</si>
  <si>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</si>
  <si>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</si>
  <si>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</si>
  <si>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</si>
  <si>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</si>
  <si>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</si>
  <si>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</si>
  <si>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</si>
  <si>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</si>
  <si>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</si>
  <si>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</si>
  <si>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</si>
  <si>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</si>
  <si>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</si>
  <si>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</si>
  <si>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</si>
  <si>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</si>
  <si>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</si>
  <si>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</si>
  <si>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</si>
  <si>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</si>
  <si>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</si>
  <si>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</si>
  <si>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</si>
  <si>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</si>
  <si>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</si>
  <si>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</si>
  <si>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</si>
  <si>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</si>
  <si>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</si>
  <si>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</si>
  <si>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</si>
  <si>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</si>
  <si>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</si>
  <si>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</si>
  <si>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</si>
  <si>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</si>
  <si>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</si>
  <si>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</si>
  <si>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</si>
  <si>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</si>
  <si>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</si>
  <si>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</si>
  <si>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</si>
  <si>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</si>
  <si>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</si>
  <si>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</si>
  <si>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</si>
  <si>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</si>
  <si>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</si>
  <si>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</si>
  <si>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</si>
  <si>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</si>
  <si>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</si>
  <si>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</si>
  <si>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</si>
  <si>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</si>
  <si>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</si>
  <si>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</si>
  <si>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</si>
  <si>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</si>
  <si>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</si>
  <si>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</si>
  <si>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</si>
  <si>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</si>
  <si>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</si>
  <si>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</si>
  <si>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</si>
  <si>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</si>
  <si>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</si>
  <si>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</si>
  <si>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</si>
  <si>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</si>
  <si>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</si>
  <si>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</si>
  <si>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</si>
  <si>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</si>
  <si>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</si>
  <si>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</si>
  <si>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</si>
  <si>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</si>
  <si>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</si>
  <si>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</si>
  <si>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</si>
  <si>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</si>
  <si>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</si>
  <si>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</si>
  <si>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</si>
  <si>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</si>
  <si>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</si>
  <si>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</si>
  <si>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</si>
  <si>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</si>
  <si>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</si>
  <si>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</si>
  <si>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</si>
  <si>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</si>
  <si>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</si>
  <si>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</si>
  <si>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</si>
  <si>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</si>
  <si>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</si>
  <si>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</si>
  <si>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</si>
  <si>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</si>
  <si>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</si>
  <si>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</si>
  <si>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</si>
  <si>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</si>
  <si>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</si>
  <si>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</si>
  <si>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</si>
  <si>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</si>
  <si>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</si>
  <si>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</si>
  <si>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</si>
  <si>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</si>
  <si>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</si>
  <si>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</si>
  <si>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</si>
  <si>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</si>
  <si>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</si>
  <si>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</si>
  <si>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</si>
  <si>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</si>
  <si>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</si>
  <si>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</si>
  <si>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</si>
  <si>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</si>
  <si>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</si>
  <si>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</si>
  <si>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</si>
  <si>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</si>
  <si>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</si>
  <si>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</si>
  <si>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</si>
  <si>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</si>
  <si>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</si>
  <si>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</si>
  <si>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</si>
  <si>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</si>
  <si>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</si>
  <si>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</si>
  <si>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</si>
  <si>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</si>
  <si>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</si>
  <si>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</si>
  <si>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</si>
  <si>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</si>
  <si>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</si>
  <si>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</si>
  <si>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</si>
  <si>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</si>
  <si>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</si>
  <si>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</si>
  <si>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</si>
  <si>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</si>
  <si>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</si>
  <si>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</si>
  <si>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</si>
  <si>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</si>
  <si>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</si>
  <si>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</si>
  <si>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</si>
  <si>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</si>
  <si>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</si>
  <si>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</si>
  <si>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</si>
  <si>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</si>
  <si>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</si>
  <si>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</si>
  <si>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</si>
  <si>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</si>
  <si>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</si>
  <si>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</si>
  <si>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</si>
  <si>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</si>
  <si>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</si>
  <si>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</si>
  <si>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</si>
  <si>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</si>
  <si>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</si>
  <si>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</si>
  <si>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</si>
  <si>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</si>
  <si>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</si>
  <si>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</si>
  <si>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</si>
  <si>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</si>
  <si>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</si>
  <si>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</si>
  <si>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</si>
  <si>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</si>
  <si>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</si>
  <si>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</si>
  <si>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</si>
  <si>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</si>
  <si>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</si>
  <si>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</si>
  <si>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</si>
  <si>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</si>
  <si>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</si>
  <si>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</si>
  <si>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</si>
  <si>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</si>
  <si>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</si>
  <si>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</si>
  <si>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</si>
  <si>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</si>
  <si>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</si>
  <si>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</si>
  <si>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</si>
  <si>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</si>
  <si>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</si>
  <si>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</si>
  <si>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</si>
  <si>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</si>
  <si>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</si>
  <si>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</si>
  <si>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</si>
  <si>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</si>
  <si>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</si>
  <si>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</si>
  <si>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</si>
  <si>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</si>
  <si>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</si>
  <si>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</si>
  <si>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</si>
  <si>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</si>
  <si>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</si>
  <si>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</si>
  <si>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</si>
  <si>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</si>
  <si>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</si>
  <si>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</si>
  <si>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</si>
  <si>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</si>
  <si>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</si>
  <si>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</si>
  <si>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</si>
  <si>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</si>
  <si>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</si>
  <si>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</si>
  <si>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</si>
  <si>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</si>
  <si>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</si>
  <si>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</si>
  <si>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</si>
  <si>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</si>
  <si>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</si>
  <si>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</si>
  <si>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</si>
  <si>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</si>
  <si>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</si>
  <si>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</si>
  <si>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</si>
  <si>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</si>
  <si>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</si>
  <si>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</si>
  <si>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</si>
  <si>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</si>
  <si>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</si>
  <si>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</si>
  <si>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</si>
  <si>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</si>
  <si>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</si>
  <si>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</si>
  <si>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</si>
  <si>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</si>
  <si>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</si>
  <si>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</si>
  <si>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</si>
  <si>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</si>
  <si>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</si>
  <si>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</si>
  <si>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</si>
  <si>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</si>
  <si>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</si>
  <si>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</si>
  <si>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</si>
  <si>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</si>
  <si>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</si>
  <si>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</si>
  <si>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</si>
  <si>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</si>
  <si>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</si>
  <si>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</si>
  <si>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</si>
  <si>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</si>
  <si>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</si>
  <si>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</si>
  <si>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</si>
  <si>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</si>
  <si>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</si>
  <si>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</si>
  <si>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</si>
  <si>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</si>
  <si>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</si>
  <si>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</si>
  <si>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</si>
  <si>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</si>
  <si>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</si>
  <si>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</si>
  <si>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</si>
  <si>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</si>
  <si>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</si>
  <si>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</si>
  <si>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</si>
  <si>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</si>
  <si>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</si>
  <si>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</si>
  <si>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</si>
  <si>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</si>
  <si>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</si>
  <si>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</si>
  <si>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</si>
  <si>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</si>
  <si>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</si>
  <si>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</si>
  <si>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</si>
  <si>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</si>
  <si>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</si>
  <si>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</si>
  <si>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</si>
  <si>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</si>
  <si>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</si>
  <si>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</si>
  <si>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</si>
  <si>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</si>
  <si>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</si>
  <si>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</si>
  <si>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</si>
  <si>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</si>
  <si>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</si>
  <si>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</si>
  <si>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</si>
  <si>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</si>
  <si>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</si>
  <si>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</si>
  <si>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</si>
  <si>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</si>
  <si>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</si>
  <si>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</si>
  <si>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</si>
  <si>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</si>
  <si>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</si>
  <si>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</si>
  <si>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</si>
  <si>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</si>
  <si>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</si>
  <si>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</si>
  <si>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</si>
  <si>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</si>
  <si>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</si>
  <si>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</si>
  <si>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</si>
  <si>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</si>
  <si>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</si>
  <si>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</si>
  <si>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</si>
  <si>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</si>
  <si>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</si>
  <si>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</si>
  <si>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</si>
  <si>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</si>
  <si>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</si>
  <si>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</si>
  <si>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</si>
  <si>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</si>
  <si>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</si>
  <si>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</si>
  <si>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</si>
  <si>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</si>
  <si>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</si>
  <si>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</si>
  <si>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</si>
  <si>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</si>
  <si>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</si>
  <si>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</si>
  <si>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</si>
  <si>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</si>
  <si>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</si>
  <si>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</si>
  <si>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</si>
  <si>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</si>
  <si>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</si>
  <si>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</si>
  <si>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</si>
  <si>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</si>
  <si>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</si>
  <si>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</si>
  <si>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</si>
  <si>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</si>
  <si>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</si>
  <si>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</si>
  <si>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</si>
  <si>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</si>
  <si>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</si>
  <si>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</si>
  <si>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</si>
  <si>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</si>
  <si>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</si>
  <si>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</si>
  <si>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</si>
  <si>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</si>
  <si>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</si>
  <si>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</si>
  <si>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</si>
  <si>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</si>
  <si>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</si>
  <si>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</si>
  <si>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</si>
  <si>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</si>
  <si>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</si>
  <si>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</si>
  <si>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</si>
  <si>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</si>
  <si>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</si>
  <si>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</si>
  <si>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</si>
  <si>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</si>
  <si>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</si>
  <si>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</si>
  <si>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</si>
  <si>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</si>
  <si>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</si>
  <si>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</si>
  <si>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</si>
  <si>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</si>
  <si>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</si>
  <si>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</si>
  <si>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</si>
  <si>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</si>
  <si>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</si>
  <si>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</si>
  <si>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</si>
  <si>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</si>
  <si>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</si>
  <si>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</si>
  <si>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</si>
  <si>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</si>
  <si>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</si>
  <si>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</si>
  <si>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</si>
  <si>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</si>
  <si>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</si>
  <si>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</si>
  <si>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</si>
  <si>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</si>
  <si>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</si>
  <si>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</si>
  <si>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</si>
  <si>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</si>
  <si>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</si>
  <si>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</si>
  <si>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</si>
  <si>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</si>
  <si>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</si>
  <si>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</si>
  <si>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</si>
  <si>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</si>
  <si>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</si>
  <si>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</si>
  <si>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</si>
  <si>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</si>
  <si>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</si>
  <si>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</si>
  <si>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</si>
  <si>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</si>
  <si>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</si>
  <si>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</si>
  <si>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</si>
  <si>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</si>
  <si>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</si>
  <si>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</si>
  <si>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</si>
  <si>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</si>
  <si>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</si>
  <si>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</si>
  <si>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</si>
  <si>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</si>
  <si>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</si>
  <si>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</si>
  <si>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</si>
  <si>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</si>
  <si>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</si>
  <si>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</si>
  <si>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</si>
  <si>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</si>
  <si>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</si>
  <si>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</si>
  <si>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</si>
  <si>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</si>
  <si>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</si>
  <si>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</si>
  <si>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</si>
  <si>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</si>
  <si>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</si>
  <si>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</si>
  <si>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</si>
  <si>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</si>
  <si>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</si>
  <si>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</si>
  <si>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</si>
  <si>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</si>
  <si>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</si>
  <si>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</si>
  <si>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</si>
  <si>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</si>
  <si>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</si>
  <si>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</si>
  <si>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</si>
  <si>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</si>
  <si>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</si>
  <si>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</si>
  <si>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</si>
  <si>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</si>
  <si>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</si>
  <si>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</si>
  <si>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</si>
  <si>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</si>
  <si>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</si>
  <si>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</si>
  <si>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</si>
  <si>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</si>
  <si>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</si>
  <si>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</si>
  <si>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</si>
  <si>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</si>
  <si>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</si>
  <si>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</si>
  <si>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</si>
  <si>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</si>
  <si>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</si>
  <si>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</si>
  <si>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</si>
  <si>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</si>
  <si>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</si>
  <si>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</si>
  <si>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</si>
  <si>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</si>
  <si>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</si>
  <si>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</si>
  <si>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</si>
  <si>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</si>
  <si>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</si>
  <si>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</si>
  <si>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</si>
  <si>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</si>
  <si>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</si>
  <si>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</si>
  <si>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</si>
  <si>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</si>
  <si>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</si>
  <si>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</si>
  <si>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</si>
  <si>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</si>
  <si>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</si>
  <si>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</si>
  <si>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</si>
  <si>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</si>
  <si>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</si>
  <si>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</si>
  <si>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</si>
  <si>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</si>
  <si>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</si>
  <si>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</si>
  <si>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</si>
  <si>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</si>
  <si>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</si>
  <si>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</si>
  <si>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</si>
  <si>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</si>
  <si>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</si>
  <si>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</si>
  <si>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</si>
  <si>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</si>
  <si>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</si>
  <si>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</si>
  <si>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</si>
  <si>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</si>
  <si>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</si>
  <si>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</si>
  <si>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</si>
  <si>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</si>
  <si>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</si>
  <si>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</si>
  <si>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</si>
  <si>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</si>
  <si>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</si>
  <si>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</si>
  <si>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</si>
  <si>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</si>
  <si>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</si>
  <si>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</si>
  <si>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</si>
  <si>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</si>
  <si>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</si>
  <si>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</si>
  <si>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</si>
  <si>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</si>
  <si>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</si>
  <si>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</si>
  <si>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</si>
  <si>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</si>
  <si>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</si>
  <si>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</si>
  <si>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</si>
  <si>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</si>
  <si>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</si>
  <si>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</si>
  <si>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</si>
  <si>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</si>
  <si>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</si>
  <si>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</si>
  <si>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</si>
  <si>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</si>
  <si>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</si>
  <si>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</si>
  <si>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</si>
  <si>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</si>
  <si>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</si>
  <si>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</si>
  <si>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</si>
  <si>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</si>
  <si>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</si>
  <si>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</si>
  <si>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</si>
  <si>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</si>
  <si>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</si>
  <si>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</si>
  <si>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</si>
  <si>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</si>
  <si>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</si>
  <si>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</si>
  <si>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</si>
  <si>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</si>
  <si>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</si>
  <si>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</si>
  <si>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</si>
  <si>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</si>
  <si>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</si>
  <si>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</si>
  <si>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</si>
  <si>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</si>
  <si>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</si>
  <si>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</si>
  <si>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</si>
  <si>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</si>
  <si>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</si>
  <si>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</si>
  <si>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</si>
  <si>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</si>
  <si>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</si>
  <si>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</si>
  <si>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</si>
  <si>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</si>
  <si>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</si>
  <si>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</si>
  <si>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</si>
  <si>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</si>
  <si>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</si>
  <si>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</si>
  <si>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</si>
  <si>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</si>
  <si>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</si>
  <si>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</si>
  <si>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</si>
  <si>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</si>
  <si>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</si>
  <si>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</si>
  <si>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</si>
  <si>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</si>
  <si>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</si>
  <si>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</si>
  <si>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</si>
  <si>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</si>
  <si>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</si>
  <si>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</si>
  <si>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</si>
  <si>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</si>
  <si>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</si>
  <si>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</si>
  <si>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</si>
  <si>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</si>
  <si>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</si>
  <si>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</si>
  <si>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</si>
  <si>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</si>
  <si>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</si>
  <si>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</si>
  <si>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</si>
  <si>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</si>
  <si>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</si>
  <si>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</si>
  <si>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</si>
  <si>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</si>
  <si>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</si>
  <si>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</si>
  <si>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</si>
  <si>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</si>
  <si>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</si>
  <si>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</si>
  <si>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</si>
  <si>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</si>
  <si>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</si>
  <si>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</si>
  <si>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</si>
  <si>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</si>
  <si>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</si>
  <si>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</si>
  <si>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</si>
  <si>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</si>
  <si>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</si>
  <si>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</si>
  <si>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</si>
  <si>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</si>
  <si>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</si>
  <si>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</si>
  <si>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</si>
  <si>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</si>
  <si>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</si>
  <si>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</si>
  <si>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</si>
  <si>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</si>
  <si>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</si>
  <si>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</si>
  <si>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</si>
  <si>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</si>
  <si>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</si>
  <si>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</si>
  <si>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</si>
  <si>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</si>
  <si>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</si>
  <si>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</si>
  <si>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</si>
  <si>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</si>
  <si>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</si>
  <si>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</si>
  <si>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</si>
  <si>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</si>
  <si>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</si>
  <si>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</si>
  <si>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</si>
  <si>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</si>
  <si>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</si>
  <si>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</si>
  <si>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</si>
  <si>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</si>
  <si>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</si>
  <si>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</si>
  <si>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</si>
  <si>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</si>
  <si>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</si>
  <si>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</si>
  <si>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</si>
  <si>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</si>
  <si>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</si>
  <si>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</si>
  <si>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</si>
  <si>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</si>
  <si>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</si>
  <si>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</si>
  <si>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</si>
  <si>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</si>
  <si>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</si>
  <si>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</si>
  <si>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</si>
  <si>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</si>
  <si>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</si>
  <si>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</si>
  <si>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</si>
  <si>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</si>
  <si>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</si>
  <si>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</si>
  <si>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</si>
  <si>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</si>
  <si>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</si>
  <si>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</si>
  <si>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</si>
  <si>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</si>
  <si>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</si>
  <si>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</si>
  <si>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</si>
  <si>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</si>
  <si>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</si>
  <si>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</si>
  <si>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</si>
  <si>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</si>
  <si>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</si>
  <si>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</si>
  <si>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</si>
  <si>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</si>
  <si>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</si>
  <si>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</si>
  <si>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</si>
  <si>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</si>
  <si>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</si>
  <si>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</si>
  <si>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</si>
  <si>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</si>
  <si>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</si>
  <si>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</si>
  <si>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</si>
  <si>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</si>
  <si>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</si>
  <si>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</si>
  <si>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</si>
  <si>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</si>
  <si>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</si>
  <si>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</si>
  <si>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</si>
  <si>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</si>
  <si>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</si>
  <si>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</si>
  <si>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</si>
  <si>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</si>
  <si>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</si>
  <si>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</si>
  <si>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</si>
  <si>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</si>
  <si>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</si>
  <si>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</si>
  <si>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</si>
  <si>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</si>
  <si>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</si>
  <si>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</si>
  <si>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</si>
  <si>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</si>
  <si>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</si>
  <si>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</si>
  <si>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</si>
  <si>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</si>
  <si>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</si>
  <si>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</si>
  <si>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</si>
  <si>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</si>
  <si>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</si>
  <si>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</si>
  <si>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</si>
  <si>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</si>
  <si>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</si>
  <si>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</si>
  <si>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</si>
  <si>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</si>
  <si>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</si>
  <si>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</si>
  <si>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</si>
  <si>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</si>
  <si>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</si>
  <si>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</si>
  <si>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</si>
  <si>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</si>
  <si>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</si>
  <si>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</si>
  <si>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</si>
  <si>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</si>
  <si>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</si>
  <si>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</si>
  <si>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</si>
  <si>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</si>
  <si>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</si>
  <si>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</si>
  <si>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</si>
  <si>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</si>
  <si>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</si>
  <si>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</si>
  <si>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</si>
  <si>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</si>
  <si>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</si>
  <si>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</si>
  <si>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</si>
  <si>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</si>
  <si>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</si>
  <si>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</si>
  <si>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</si>
  <si>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</si>
  <si>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</si>
  <si>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</si>
  <si>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</si>
  <si>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</si>
  <si>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</si>
  <si>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</si>
  <si>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</si>
  <si>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</si>
  <si>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</si>
  <si>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</si>
  <si>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</si>
  <si>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</si>
  <si>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</si>
  <si>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</si>
  <si>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</si>
  <si>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</si>
  <si>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</si>
  <si>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</si>
  <si>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</si>
  <si>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</si>
  <si>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</si>
  <si>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</si>
  <si>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</si>
  <si>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</si>
  <si>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</si>
  <si>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</si>
  <si>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</si>
  <si>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</si>
  <si>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</si>
  <si>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</si>
  <si>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</si>
  <si>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</si>
  <si>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</si>
  <si>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</si>
  <si>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</si>
  <si>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</si>
  <si>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</si>
  <si>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</si>
  <si>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</si>
  <si>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</si>
  <si>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</si>
  <si>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</si>
  <si>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</si>
  <si>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</si>
  <si>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</si>
  <si>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</si>
  <si>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</si>
  <si>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</si>
  <si>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</si>
  <si>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</si>
  <si>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</si>
  <si>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</si>
  <si>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</si>
  <si>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</si>
  <si>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</si>
  <si>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</si>
  <si>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</si>
  <si>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</si>
  <si>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</si>
  <si>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</si>
  <si>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</si>
  <si>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</si>
  <si>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</si>
  <si>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</si>
  <si>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</si>
  <si>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</si>
  <si>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</si>
  <si>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</si>
  <si>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</si>
  <si>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</si>
  <si>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</si>
  <si>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</si>
  <si>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</si>
  <si>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</si>
  <si>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</si>
  <si>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</si>
  <si>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</si>
  <si>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</si>
  <si>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</si>
  <si>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</si>
  <si>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</si>
  <si>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</si>
  <si>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</si>
  <si>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</si>
  <si>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</si>
  <si>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</si>
  <si>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</si>
  <si>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</si>
  <si>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</si>
  <si>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</si>
  <si>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</si>
  <si>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</si>
  <si>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</si>
  <si>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</si>
  <si>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</si>
  <si>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</si>
  <si>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</si>
  <si>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</si>
  <si>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</si>
  <si>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</si>
  <si>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</si>
  <si>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</si>
  <si>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</si>
  <si>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</si>
  <si>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</si>
  <si>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</si>
  <si>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</si>
  <si>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</si>
  <si>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</si>
  <si>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</si>
  <si>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</si>
  <si>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</si>
  <si>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</si>
  <si>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</si>
  <si>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</si>
  <si>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</si>
  <si>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</si>
  <si>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</si>
  <si>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</si>
  <si>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</si>
  <si>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</si>
  <si>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</si>
  <si>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</si>
  <si>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</si>
  <si>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</si>
  <si>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</si>
  <si>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</si>
  <si>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</si>
  <si>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</si>
  <si>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</si>
  <si>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</si>
  <si>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</si>
  <si>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</si>
  <si>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</si>
  <si>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</si>
  <si>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</si>
  <si>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</si>
  <si>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</si>
  <si>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</si>
  <si>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</si>
  <si>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</si>
  <si>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</si>
  <si>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</si>
  <si>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</si>
  <si>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</si>
  <si>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</si>
  <si>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</si>
  <si>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</si>
  <si>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</si>
  <si>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</si>
  <si>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</si>
  <si>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</si>
  <si>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</si>
  <si>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</si>
  <si>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</si>
  <si>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</si>
  <si>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</si>
  <si>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</si>
  <si>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</si>
  <si>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</si>
  <si>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</si>
  <si>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</si>
  <si>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</si>
  <si>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</si>
  <si>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</si>
  <si>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</si>
  <si>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</si>
  <si>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</si>
  <si>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</si>
  <si>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</si>
  <si>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</si>
  <si>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</si>
  <si>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</si>
  <si>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</si>
  <si>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</si>
  <si>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</si>
  <si>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</si>
  <si>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</si>
  <si>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</si>
  <si>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</si>
  <si>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</si>
  <si>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</si>
  <si>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</si>
  <si>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</si>
  <si>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</si>
  <si>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</si>
  <si>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</si>
  <si>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</si>
  <si>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</si>
  <si>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</si>
  <si>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</si>
  <si>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</si>
  <si>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</si>
  <si>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</si>
  <si>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</si>
  <si>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</si>
  <si>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</si>
  <si>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</si>
  <si>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</si>
  <si>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</si>
  <si>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</si>
  <si>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</si>
  <si>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</si>
  <si>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</si>
  <si>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</si>
  <si>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</si>
  <si>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</si>
  <si>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</si>
  <si>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</si>
  <si>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</si>
  <si>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</si>
  <si>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</si>
  <si>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</si>
  <si>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</si>
  <si>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</si>
  <si>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</si>
  <si>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</si>
  <si>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</si>
  <si>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</si>
  <si>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</si>
  <si>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</si>
  <si>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</si>
  <si>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</si>
  <si>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</si>
  <si>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</si>
  <si>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</si>
  <si>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</si>
  <si>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</si>
  <si>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</si>
  <si>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</si>
  <si>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</si>
  <si>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</si>
  <si>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</si>
  <si>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</si>
  <si>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</si>
  <si>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</si>
  <si>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</si>
  <si>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</si>
  <si>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</si>
  <si>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</si>
  <si>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</si>
  <si>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</si>
  <si>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</si>
  <si>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</si>
  <si>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</si>
  <si>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</si>
  <si>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</si>
  <si>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</si>
  <si>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</si>
  <si>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</si>
  <si>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</si>
  <si>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</si>
  <si>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</si>
  <si>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</si>
  <si>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</si>
  <si>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</si>
  <si>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</si>
  <si>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</si>
  <si>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</si>
  <si>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</si>
  <si>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</si>
  <si>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</si>
  <si>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</si>
  <si>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</si>
  <si>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</si>
  <si>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</si>
  <si>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</si>
  <si>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</si>
  <si>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</si>
  <si>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</si>
  <si>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</si>
  <si>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</si>
  <si>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</si>
  <si>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</si>
  <si>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</si>
  <si>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</si>
  <si>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</si>
  <si>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</si>
  <si>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</si>
  <si>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</si>
  <si>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</si>
  <si>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</si>
  <si>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</si>
  <si>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</si>
  <si>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</si>
  <si>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</si>
  <si>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</si>
  <si>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</si>
  <si>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</si>
  <si>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</si>
  <si>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</si>
  <si>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</si>
  <si>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</si>
  <si>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</si>
  <si>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</si>
  <si>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</si>
  <si>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</si>
  <si>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</si>
  <si>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</si>
  <si>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</si>
  <si>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</si>
  <si>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</si>
  <si>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</si>
  <si>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</si>
  <si>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</si>
  <si>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</si>
  <si>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</si>
  <si>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</si>
  <si>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</si>
  <si>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</si>
  <si>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</si>
  <si>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</si>
  <si>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</si>
  <si>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</si>
  <si>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</si>
  <si>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</si>
  <si>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</si>
  <si>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</si>
  <si>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</si>
  <si>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</si>
  <si>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</si>
  <si>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</si>
  <si>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</si>
  <si>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</si>
  <si>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</si>
  <si>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</si>
  <si>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</si>
  <si>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</si>
  <si>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</si>
  <si>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</si>
  <si>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</si>
  <si>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</si>
  <si>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</si>
  <si>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</si>
  <si>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</si>
  <si>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</si>
  <si>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</si>
  <si>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</si>
  <si>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</si>
  <si>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</si>
  <si>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</si>
  <si>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</si>
  <si>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</si>
  <si>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</si>
  <si>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</si>
  <si>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</si>
  <si>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</si>
  <si>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</si>
  <si>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</si>
  <si>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</si>
  <si>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</si>
  <si>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</si>
  <si>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</si>
  <si>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</si>
  <si>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</si>
  <si>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</si>
  <si>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</si>
  <si>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</si>
  <si>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</si>
  <si>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</si>
  <si>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</si>
  <si>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</si>
  <si>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</si>
  <si>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</si>
  <si>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</si>
  <si>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</si>
  <si>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</si>
  <si>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</si>
  <si>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</si>
  <si>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</si>
  <si>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</si>
  <si>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</si>
  <si>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</si>
  <si>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</si>
  <si>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</si>
  <si>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</si>
  <si>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</si>
  <si>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</si>
  <si>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</si>
  <si>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</si>
  <si>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</si>
  <si>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</si>
  <si>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</si>
  <si>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</si>
  <si>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</si>
  <si>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</si>
  <si>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</si>
  <si>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</si>
  <si>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</si>
  <si>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</si>
  <si>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</si>
  <si>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</si>
  <si>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</si>
  <si>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</si>
  <si>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</si>
  <si>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</si>
  <si>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</si>
  <si>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</si>
  <si>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</si>
  <si>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</si>
  <si>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</si>
  <si>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</si>
  <si>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</si>
  <si>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</si>
  <si>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</si>
  <si>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</si>
  <si>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</si>
  <si>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</si>
  <si>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</si>
  <si>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</si>
  <si>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</si>
  <si>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</si>
  <si>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</si>
  <si>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</si>
  <si>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</si>
  <si>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</si>
  <si>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</si>
  <si>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</si>
  <si>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</si>
  <si>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</si>
  <si>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</si>
  <si>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</si>
  <si>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</si>
  <si>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</si>
  <si>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</si>
  <si>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</si>
  <si>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</si>
  <si>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</si>
  <si>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</si>
  <si>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</si>
  <si>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</si>
  <si>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</si>
  <si>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</si>
  <si>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</si>
  <si>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</si>
  <si>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</si>
  <si>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</si>
  <si>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</si>
  <si>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</si>
  <si>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</si>
  <si>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</si>
  <si>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</si>
  <si>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</si>
  <si>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</si>
  <si>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</si>
  <si>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</si>
  <si>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</si>
  <si>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</si>
  <si>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</si>
  <si>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</si>
  <si>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</si>
  <si>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</si>
  <si>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</si>
  <si>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</si>
  <si>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</si>
  <si>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</si>
  <si>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</si>
  <si>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</si>
  <si>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</si>
  <si>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</si>
  <si>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</si>
  <si>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</si>
  <si>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</si>
  <si>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</si>
  <si>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</si>
  <si>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</si>
  <si>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</si>
  <si>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</si>
  <si>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</si>
  <si>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</si>
  <si>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</si>
  <si>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</si>
  <si>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</si>
  <si>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</si>
  <si>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</si>
  <si>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</si>
  <si>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</si>
  <si>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</si>
  <si>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</si>
  <si>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</si>
  <si>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</si>
  <si>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</si>
  <si>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</si>
  <si>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</si>
  <si>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</si>
  <si>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</si>
  <si>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</si>
  <si>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</si>
  <si>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</si>
  <si>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</si>
  <si>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</si>
  <si>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</si>
  <si>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</si>
  <si>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</si>
  <si>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</si>
  <si>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</si>
  <si>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</si>
  <si>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</si>
  <si>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</si>
  <si>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</si>
  <si>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</si>
  <si>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</si>
  <si>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</si>
  <si>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</si>
  <si>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</si>
  <si>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</si>
  <si>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</si>
  <si>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</si>
  <si>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</si>
  <si>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</si>
  <si>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</si>
  <si>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</si>
  <si>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</si>
  <si>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</si>
  <si>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</si>
  <si>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</si>
  <si>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</si>
  <si>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</si>
  <si>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</si>
  <si>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</si>
  <si>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</si>
  <si>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</si>
  <si>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</si>
  <si>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</si>
  <si>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</si>
  <si>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</si>
  <si>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</si>
  <si>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</si>
  <si>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</si>
  <si>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</si>
  <si>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</si>
  <si>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</si>
  <si>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</si>
  <si>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</si>
  <si>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</si>
  <si>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</si>
  <si>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</si>
  <si>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</si>
  <si>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</si>
  <si>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</si>
  <si>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</si>
  <si>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</si>
  <si>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</si>
  <si>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</si>
  <si>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</si>
  <si>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</si>
  <si>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</si>
  <si>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</si>
  <si>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</si>
  <si>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</si>
  <si>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</si>
  <si>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</si>
  <si>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</si>
  <si>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</si>
  <si>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</si>
  <si>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</si>
  <si>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</si>
  <si>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</si>
  <si>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</si>
  <si>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</si>
  <si>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</si>
  <si>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</si>
  <si>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</si>
  <si>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</si>
  <si>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</si>
  <si>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</si>
  <si>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</si>
  <si>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</si>
  <si>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</si>
  <si>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</si>
  <si>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</si>
  <si>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</si>
  <si>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</si>
  <si>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</si>
  <si>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</si>
  <si>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</si>
  <si>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</si>
  <si>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</si>
  <si>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</si>
  <si>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</si>
  <si>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</si>
  <si>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</si>
  <si>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</si>
  <si>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</si>
  <si>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</si>
  <si>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</si>
  <si>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</si>
  <si>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</si>
  <si>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</si>
  <si>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</si>
  <si>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</si>
  <si>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</si>
  <si>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</si>
  <si>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</si>
  <si>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</si>
  <si>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</si>
  <si>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</si>
  <si>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</si>
  <si>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</si>
  <si>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</si>
  <si>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</si>
  <si>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</si>
  <si>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</si>
  <si>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</si>
  <si>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</si>
  <si>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</si>
  <si>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</si>
  <si>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</si>
  <si>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</si>
  <si>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</si>
  <si>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</si>
  <si>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</si>
  <si>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</si>
  <si>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</si>
  <si>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</si>
  <si>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</si>
  <si>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</si>
  <si>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</si>
  <si>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</si>
  <si>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</si>
  <si>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</si>
  <si>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</si>
  <si>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</si>
  <si>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</si>
  <si>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</si>
  <si>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</si>
  <si>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</si>
  <si>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</si>
  <si>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</si>
  <si>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</si>
  <si>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</si>
  <si>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</si>
  <si>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</si>
  <si>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</si>
  <si>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</si>
  <si>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</si>
  <si>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</si>
  <si>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</si>
  <si>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</si>
  <si>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</si>
  <si>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</si>
  <si>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</si>
  <si>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</si>
  <si>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</si>
  <si>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</si>
  <si>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</si>
  <si>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</si>
  <si>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</si>
  <si>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</si>
  <si>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</si>
  <si>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</si>
  <si>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</si>
  <si>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</si>
  <si>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</si>
  <si>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</si>
  <si>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</si>
  <si>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</si>
  <si>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</si>
  <si>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</si>
  <si>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</si>
  <si>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</si>
  <si>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</si>
  <si>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</si>
  <si>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</si>
  <si>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</si>
  <si>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</si>
  <si>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</si>
  <si>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</si>
  <si>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</si>
  <si>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</si>
  <si>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</si>
  <si>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</si>
  <si>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</si>
  <si>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</si>
  <si>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</si>
  <si>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</si>
  <si>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</si>
  <si>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</si>
  <si>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</si>
  <si>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</si>
  <si>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</si>
  <si>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</si>
  <si>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</si>
  <si>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</si>
  <si>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</si>
  <si>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</si>
  <si>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</si>
  <si>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</si>
  <si>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</si>
  <si>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</si>
  <si>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</si>
  <si>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</si>
  <si>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</si>
  <si>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</si>
  <si>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</si>
  <si>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</si>
  <si>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</si>
  <si>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</si>
  <si>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</si>
  <si>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</si>
  <si>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</si>
  <si>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</si>
  <si>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</si>
  <si>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</si>
  <si>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</si>
  <si>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</si>
  <si>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</si>
  <si>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</si>
  <si>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</si>
  <si>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</si>
  <si>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</si>
  <si>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</si>
  <si>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</si>
  <si>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</si>
  <si>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</si>
  <si>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</si>
  <si>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</si>
  <si>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</si>
  <si>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</si>
  <si>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</si>
  <si>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</si>
  <si>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</si>
  <si>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</si>
  <si>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</si>
  <si>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</si>
  <si>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</si>
  <si>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</si>
  <si>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</si>
  <si>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</si>
  <si>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</si>
  <si>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</si>
  <si>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</si>
  <si>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</si>
  <si>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</si>
  <si>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</si>
  <si>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</si>
  <si>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</si>
  <si>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</si>
  <si>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</si>
  <si>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</si>
  <si>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</si>
  <si>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</si>
  <si>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</si>
  <si>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</si>
  <si>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</si>
  <si>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</si>
  <si>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</si>
  <si>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</si>
  <si>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</si>
  <si>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</si>
  <si>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</si>
  <si>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</si>
  <si>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</si>
  <si>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</si>
  <si>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</si>
  <si>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</si>
  <si>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</si>
  <si>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</si>
  <si>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</si>
  <si>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</si>
  <si>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</si>
  <si>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</si>
  <si>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</si>
  <si>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</si>
  <si>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</si>
  <si>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</si>
  <si>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</si>
  <si>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</si>
  <si>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</si>
  <si>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</si>
  <si>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</si>
  <si>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</si>
  <si>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</si>
  <si>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</si>
  <si>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</si>
  <si>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</si>
  <si>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</si>
  <si>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</si>
  <si>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</si>
  <si>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</si>
  <si>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</si>
  <si>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</si>
  <si>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</si>
  <si>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</si>
  <si>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</si>
  <si>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</si>
  <si>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</si>
  <si>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</si>
  <si>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</si>
  <si>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</si>
  <si>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</si>
  <si>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</si>
  <si>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</si>
  <si>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</si>
  <si>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</si>
  <si>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</si>
  <si>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</si>
  <si>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</si>
  <si>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</si>
  <si>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</si>
  <si>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</si>
  <si>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</si>
  <si>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</si>
  <si>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</si>
  <si>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</si>
  <si>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</si>
  <si>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</si>
  <si>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</si>
  <si>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</si>
  <si>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</si>
  <si>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</si>
  <si>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</si>
  <si>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</si>
  <si>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</si>
  <si>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</si>
  <si>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</si>
  <si>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</si>
  <si>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</si>
  <si>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</si>
  <si>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</si>
  <si>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</si>
  <si>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</si>
  <si>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</si>
  <si>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</si>
  <si>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</si>
  <si>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</si>
  <si>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</si>
  <si>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</si>
  <si>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</si>
  <si>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</si>
  <si>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</si>
  <si>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</si>
  <si>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</si>
  <si>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</si>
  <si>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</si>
  <si>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</si>
  <si>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</si>
  <si>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</si>
  <si>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</si>
  <si>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</si>
  <si>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</si>
  <si>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</si>
  <si>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</si>
  <si>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</si>
  <si>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</si>
  <si>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</si>
  <si>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</si>
  <si>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</si>
  <si>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</si>
  <si>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</si>
  <si>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</si>
  <si>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</si>
  <si>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</si>
  <si>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</si>
  <si>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</si>
  <si>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</si>
  <si>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</si>
  <si>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</si>
  <si>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</si>
  <si>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</si>
  <si>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</si>
  <si>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</si>
  <si>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</si>
  <si>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</si>
  <si>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</si>
  <si>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</si>
  <si>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</si>
  <si>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</si>
  <si>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</si>
  <si>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</si>
  <si>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</si>
  <si>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</si>
  <si>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</si>
  <si>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</si>
  <si>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</si>
  <si>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</si>
  <si>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</si>
  <si>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</si>
  <si>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</si>
  <si>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</si>
  <si>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</si>
  <si>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</si>
  <si>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</si>
  <si>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</si>
  <si>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</si>
  <si>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</si>
  <si>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</si>
  <si>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</si>
  <si>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</si>
  <si>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</si>
  <si>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</si>
  <si>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</si>
  <si>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</si>
  <si>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</si>
  <si>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</si>
  <si>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</si>
  <si>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</si>
  <si>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</si>
  <si>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</si>
  <si>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</si>
  <si>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</si>
  <si>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</si>
  <si>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</si>
  <si>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</si>
  <si>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</si>
  <si>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</si>
  <si>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</si>
  <si>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</si>
  <si>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</si>
  <si>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</si>
  <si>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</si>
  <si>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</si>
  <si>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</si>
  <si>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</si>
  <si>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</si>
  <si>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</si>
  <si>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</si>
  <si>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</si>
  <si>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</si>
  <si>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</si>
  <si>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</si>
  <si>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</si>
  <si>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</si>
  <si>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</si>
  <si>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</si>
  <si>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</si>
  <si>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</si>
  <si>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</si>
  <si>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</si>
  <si>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</si>
  <si>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</si>
  <si>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</si>
  <si>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</si>
  <si>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</si>
  <si>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</si>
  <si>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</si>
  <si>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</si>
  <si>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</si>
  <si>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</si>
  <si>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</si>
  <si>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</si>
  <si>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</si>
  <si>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</si>
  <si>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</si>
  <si>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</si>
  <si>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</si>
  <si>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</si>
  <si>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</si>
  <si>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</si>
  <si>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</si>
  <si>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</si>
  <si>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</si>
  <si>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</si>
  <si>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</si>
  <si>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</si>
  <si>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</si>
  <si>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</si>
  <si>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</si>
  <si>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</si>
  <si>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</si>
  <si>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</si>
  <si>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</si>
  <si>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</si>
  <si>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</si>
  <si>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</si>
  <si>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</si>
  <si>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</si>
  <si>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</si>
  <si>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</si>
  <si>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</si>
  <si>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</si>
  <si>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</si>
  <si>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</si>
  <si>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</si>
  <si>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</si>
  <si>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</si>
  <si>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</si>
  <si>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</si>
  <si>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</si>
  <si>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</si>
  <si>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</si>
  <si>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</si>
  <si>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</si>
  <si>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</si>
  <si>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</si>
  <si>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</si>
  <si>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</si>
  <si>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</si>
  <si>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</si>
  <si>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</si>
  <si>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</si>
  <si>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</si>
  <si>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</si>
  <si>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</si>
  <si>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</si>
  <si>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</si>
  <si>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</si>
  <si>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</si>
  <si>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</si>
  <si>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</si>
  <si>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</si>
  <si>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</si>
  <si>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</si>
  <si>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</si>
  <si>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</si>
  <si>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</si>
  <si>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</si>
  <si>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</si>
  <si>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</si>
  <si>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</si>
  <si>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</si>
  <si>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</si>
  <si>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</si>
  <si>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</si>
  <si>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</si>
  <si>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</si>
  <si>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</si>
  <si>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</si>
  <si>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</si>
  <si>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</si>
  <si>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</si>
  <si>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</si>
  <si>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</si>
  <si>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</si>
  <si>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</si>
  <si>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</si>
  <si>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</si>
  <si>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</si>
  <si>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</si>
  <si>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</si>
  <si>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</si>
  <si>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</si>
  <si>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</si>
  <si>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</si>
  <si>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</si>
  <si>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</si>
  <si>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</si>
  <si>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</si>
  <si>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</si>
  <si>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</si>
  <si>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</si>
  <si>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</si>
  <si>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</si>
  <si>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</si>
  <si>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</si>
  <si>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</si>
  <si>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</si>
  <si>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</si>
  <si>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</si>
  <si>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</si>
  <si>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</si>
  <si>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</si>
  <si>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</si>
  <si>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</si>
  <si>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</si>
  <si>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</si>
  <si>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</si>
  <si>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</si>
  <si>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</si>
  <si>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</si>
  <si>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</si>
  <si>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</si>
  <si>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</si>
  <si>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</si>
  <si>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</si>
  <si>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</si>
  <si>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</si>
  <si>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</si>
  <si>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</si>
  <si>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</si>
  <si>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</si>
  <si>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</si>
  <si>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</si>
  <si>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</si>
  <si>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</si>
  <si>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</si>
  <si>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</si>
  <si>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</si>
  <si>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</si>
  <si>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</si>
  <si>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</si>
  <si>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</si>
  <si>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</si>
  <si>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</si>
  <si>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</si>
  <si>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</si>
  <si>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</si>
  <si>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</si>
  <si>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</si>
  <si>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</si>
  <si>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</si>
  <si>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</si>
  <si>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</si>
  <si>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</si>
  <si>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</si>
  <si>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</si>
  <si>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</si>
  <si>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</si>
  <si>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</si>
  <si>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</si>
  <si>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</si>
  <si>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</si>
  <si>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</si>
  <si>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</si>
  <si>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</si>
  <si>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</si>
  <si>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</si>
  <si>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</si>
  <si>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</si>
  <si>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</si>
  <si>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</si>
  <si>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</si>
  <si>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</si>
  <si>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</si>
  <si>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</si>
  <si>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</si>
  <si>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</si>
  <si>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</si>
  <si>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</si>
  <si>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</si>
  <si>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</si>
  <si>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</si>
  <si>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</si>
  <si>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</si>
  <si>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</si>
  <si>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</si>
  <si>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</si>
  <si>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</si>
  <si>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</si>
  <si>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</si>
  <si>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</si>
  <si>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</si>
  <si>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</si>
  <si>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</si>
  <si>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</si>
  <si>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</si>
  <si>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</si>
  <si>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</si>
  <si>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</si>
  <si>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</si>
  <si>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</si>
  <si>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</si>
  <si>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</si>
  <si>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</si>
  <si>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</si>
  <si>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</si>
  <si>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</si>
  <si>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</si>
  <si>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</si>
  <si>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</si>
  <si>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</si>
  <si>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</si>
  <si>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</si>
  <si>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</si>
  <si>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</si>
  <si>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</si>
  <si>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</si>
  <si>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</si>
  <si>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</si>
  <si>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</si>
  <si>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</si>
  <si>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</si>
  <si>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</si>
  <si>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</si>
  <si>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</si>
  <si>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</si>
  <si>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</si>
  <si>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</si>
  <si>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</si>
  <si>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</si>
  <si>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</si>
  <si>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</si>
  <si>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</si>
  <si>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</si>
  <si>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</si>
  <si>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</si>
  <si>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</si>
  <si>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</si>
  <si>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</si>
  <si>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</si>
  <si>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</si>
  <si>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</si>
  <si>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</si>
  <si>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</si>
  <si>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</si>
  <si>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</si>
  <si>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</si>
  <si>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</si>
  <si>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</si>
  <si>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</si>
  <si>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</si>
  <si>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</si>
  <si>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</si>
  <si>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</si>
  <si>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</si>
  <si>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</si>
  <si>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</si>
  <si>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</si>
  <si>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</si>
  <si>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</si>
  <si>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</si>
  <si>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</si>
  <si>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</si>
  <si>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</si>
  <si>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</si>
  <si>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</si>
  <si>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</si>
  <si>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</si>
  <si>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</si>
  <si>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</si>
  <si>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</si>
  <si>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</si>
  <si>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</si>
  <si>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</si>
  <si>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</si>
  <si>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</si>
  <si>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</si>
  <si>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</si>
  <si>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</si>
  <si>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</si>
  <si>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</si>
  <si>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</si>
  <si>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</si>
  <si>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</si>
  <si>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</si>
  <si>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</si>
  <si>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</si>
  <si>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</si>
  <si>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</si>
  <si>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</si>
  <si>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</si>
  <si>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</si>
  <si>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</si>
  <si>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</si>
  <si>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</si>
  <si>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</si>
  <si>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</si>
  <si>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</si>
  <si>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</si>
  <si>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</si>
  <si>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</si>
  <si>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</si>
  <si>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</si>
  <si>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</si>
  <si>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</si>
  <si>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</si>
  <si>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</si>
  <si>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</si>
  <si>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</si>
  <si>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</si>
  <si>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</si>
  <si>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</si>
  <si>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</si>
  <si>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</si>
  <si>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</si>
  <si>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</si>
  <si>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</si>
  <si>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</si>
  <si>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</si>
  <si>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</si>
  <si>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</si>
  <si>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</si>
  <si>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</si>
  <si>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</si>
  <si>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</si>
  <si>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</si>
  <si>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</si>
  <si>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</si>
  <si>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</si>
  <si>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</si>
  <si>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</si>
  <si>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</si>
  <si>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</si>
  <si>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</si>
  <si>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</si>
  <si>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</si>
  <si>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</si>
  <si>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</si>
  <si>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</si>
  <si>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</si>
  <si>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</si>
  <si>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</si>
  <si>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</si>
  <si>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</si>
  <si>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</si>
  <si>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</si>
  <si>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</si>
  <si>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</si>
  <si>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</si>
  <si>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</si>
  <si>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</si>
  <si>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</si>
  <si>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</si>
  <si>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</si>
  <si>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</si>
  <si>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</si>
  <si>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</si>
  <si>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</si>
  <si>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</si>
  <si>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</si>
  <si>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</si>
  <si>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</si>
  <si>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</si>
  <si>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</si>
  <si>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</si>
  <si>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</si>
  <si>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</si>
  <si>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</si>
  <si>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</si>
  <si>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</si>
  <si>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</si>
  <si>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</si>
  <si>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</si>
  <si>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</si>
  <si>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</si>
  <si>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</si>
  <si>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</si>
  <si>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</si>
  <si>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</si>
  <si>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</si>
  <si>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</si>
  <si>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</si>
  <si>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</si>
  <si>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</si>
  <si>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</si>
  <si>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</si>
  <si>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</si>
  <si>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</si>
  <si>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</si>
  <si>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</si>
  <si>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</si>
  <si>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</si>
  <si>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</si>
  <si>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</si>
  <si>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</si>
  <si>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</si>
  <si>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</si>
  <si>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</si>
  <si>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</si>
  <si>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</si>
  <si>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</si>
  <si>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</si>
  <si>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</si>
  <si>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</si>
  <si>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</si>
  <si>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</si>
  <si>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</si>
  <si>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</si>
  <si>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</si>
  <si>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</si>
  <si>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</si>
  <si>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</si>
  <si>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</si>
  <si>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</si>
  <si>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</si>
  <si>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</si>
  <si>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</si>
  <si>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</si>
  <si>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</si>
  <si>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</si>
  <si>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</si>
  <si>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</si>
  <si>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</si>
  <si>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</si>
  <si>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</si>
  <si>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</si>
  <si>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</si>
  <si>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</si>
  <si>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</si>
  <si>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</si>
  <si>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</si>
  <si>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</si>
  <si>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</si>
  <si>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</si>
  <si>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</si>
  <si>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</si>
  <si>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</si>
  <si>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</si>
  <si>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</si>
  <si>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</si>
  <si>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</si>
  <si>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</si>
  <si>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</si>
  <si>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</si>
  <si>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</si>
  <si>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</si>
  <si>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</si>
  <si>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</si>
  <si>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</si>
  <si>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</si>
  <si>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</si>
  <si>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</si>
  <si>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</si>
  <si>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</si>
  <si>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</si>
  <si>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</si>
  <si>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</si>
  <si>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</si>
  <si>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</si>
  <si>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</si>
  <si>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</si>
  <si>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</si>
  <si>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</si>
  <si>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</si>
  <si>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</si>
  <si>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</si>
  <si>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</si>
  <si>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</si>
  <si>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</si>
  <si>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</si>
  <si>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</si>
  <si>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</si>
  <si>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</si>
  <si>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</si>
  <si>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</si>
  <si>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</si>
  <si>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</si>
  <si>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</si>
  <si>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</si>
  <si>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</si>
  <si>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</si>
  <si>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</si>
  <si>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</si>
  <si>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</si>
  <si>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</si>
  <si>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</si>
  <si>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</si>
  <si>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</si>
  <si>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</si>
  <si>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</si>
  <si>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</si>
  <si>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</si>
  <si>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</si>
  <si>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</si>
  <si>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</si>
  <si>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</si>
  <si>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</si>
  <si>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</si>
  <si>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</si>
  <si>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</si>
  <si>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</si>
  <si>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</si>
  <si>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</si>
  <si>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</si>
  <si>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</si>
  <si>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</si>
  <si>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</si>
  <si>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</si>
  <si>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</si>
  <si>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</si>
  <si>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</si>
  <si>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</si>
  <si>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</si>
  <si>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</si>
  <si>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</si>
  <si>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</si>
  <si>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</si>
  <si>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</si>
  <si>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</si>
  <si>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</si>
  <si>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</si>
  <si>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</si>
  <si>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</si>
  <si>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</si>
  <si>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</si>
  <si>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</si>
  <si>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</si>
  <si>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</si>
  <si>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</si>
  <si>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</si>
  <si>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</si>
  <si>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</si>
  <si>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</si>
  <si>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</si>
  <si>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</si>
  <si>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</si>
  <si>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</si>
  <si>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</si>
  <si>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</si>
  <si>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</si>
  <si>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</si>
  <si>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</si>
  <si>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</si>
  <si>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</si>
  <si>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</si>
  <si>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</si>
  <si>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</si>
  <si>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</si>
  <si>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</si>
  <si>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</si>
  <si>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</si>
  <si>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</si>
  <si>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</si>
  <si>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</si>
  <si>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</si>
  <si>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</si>
  <si>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</si>
  <si>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</si>
  <si>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</si>
  <si>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</si>
  <si>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</si>
  <si>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</si>
  <si>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</si>
  <si>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</si>
  <si>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</si>
  <si>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</si>
  <si>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</si>
  <si>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</si>
  <si>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</si>
  <si>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</si>
  <si>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</si>
  <si>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</si>
  <si>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</si>
  <si>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</si>
  <si>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</si>
  <si>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</si>
  <si>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</si>
  <si>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</si>
  <si>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</si>
  <si>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</si>
  <si>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</si>
  <si>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</si>
  <si>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</si>
  <si>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</si>
  <si>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</si>
  <si>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</si>
  <si>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</si>
  <si>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</si>
  <si>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</si>
  <si>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</si>
  <si>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</si>
  <si>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</si>
  <si>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</si>
  <si>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</si>
  <si>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</si>
  <si>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</si>
  <si>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</si>
  <si>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</si>
  <si>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</si>
  <si>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</si>
  <si>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</si>
  <si>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</si>
  <si>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</si>
  <si>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</si>
  <si>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</si>
  <si>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</si>
  <si>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</si>
  <si>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</si>
  <si>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</si>
  <si>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</si>
  <si>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</si>
  <si>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</si>
  <si>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</si>
  <si>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</si>
  <si>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</si>
  <si>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</si>
  <si>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</si>
  <si>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</si>
  <si>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</si>
  <si>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</si>
  <si>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</si>
  <si>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</si>
  <si>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</si>
  <si>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</si>
  <si>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</si>
  <si>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</si>
  <si>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</si>
  <si>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</si>
  <si>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</si>
  <si>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</si>
  <si>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</si>
  <si>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</si>
  <si>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</si>
  <si>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</si>
  <si>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</si>
  <si>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</si>
  <si>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</si>
  <si>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</si>
  <si>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</si>
  <si>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</si>
  <si>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</si>
  <si>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</si>
  <si>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</si>
  <si>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</si>
  <si>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</si>
  <si>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</si>
  <si>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</si>
  <si>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</si>
  <si>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</si>
  <si>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</si>
  <si>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</si>
  <si>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</si>
  <si>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</si>
  <si>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</si>
  <si>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</si>
  <si>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</si>
  <si>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</si>
  <si>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</si>
  <si>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</si>
  <si>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</si>
  <si>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</si>
  <si>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</si>
  <si>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</si>
  <si>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</si>
  <si>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</si>
  <si>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</si>
  <si>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</si>
  <si>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</si>
  <si>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</si>
  <si>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</si>
  <si>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</si>
  <si>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</si>
  <si>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</si>
  <si>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</si>
  <si>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</si>
  <si>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</si>
  <si>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</si>
  <si>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</si>
  <si>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</si>
  <si>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</si>
  <si>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</si>
  <si>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</si>
  <si>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</si>
  <si>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</si>
  <si>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</si>
  <si>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</si>
  <si>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</si>
  <si>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</si>
  <si>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</si>
  <si>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</si>
  <si>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</si>
  <si>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</si>
  <si>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</si>
  <si>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</si>
  <si>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</si>
  <si>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</si>
  <si>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</si>
  <si>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</si>
  <si>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</si>
  <si>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</si>
  <si>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</si>
  <si>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</si>
  <si>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</si>
  <si>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</si>
  <si>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</si>
  <si>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</si>
  <si>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</si>
  <si>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</si>
  <si>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</si>
  <si>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</si>
  <si>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</si>
  <si>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</si>
  <si>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</si>
  <si>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</si>
  <si>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</si>
  <si>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</si>
  <si>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</si>
  <si>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</si>
  <si>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</si>
  <si>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</si>
  <si>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</si>
  <si>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</si>
  <si>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</si>
  <si>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</si>
  <si>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</si>
  <si>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</si>
  <si>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</si>
  <si>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</si>
  <si>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</si>
  <si>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</si>
  <si>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</si>
  <si>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</si>
  <si>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</si>
  <si>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</si>
  <si>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</si>
  <si>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</si>
  <si>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</si>
  <si>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</si>
  <si>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</si>
  <si>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</si>
  <si>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</si>
  <si>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</si>
  <si>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</si>
  <si>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</si>
  <si>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</si>
  <si>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</si>
  <si>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</si>
  <si>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</si>
  <si>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</si>
  <si>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</si>
  <si>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</si>
  <si>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</si>
  <si>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</si>
  <si>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</si>
  <si>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</si>
  <si>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</si>
  <si>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</si>
  <si>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</si>
  <si>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</si>
  <si>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</si>
  <si>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</si>
  <si>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</si>
  <si>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</si>
  <si>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</si>
  <si>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</si>
  <si>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</si>
  <si>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</si>
  <si>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</si>
  <si>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</si>
  <si>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</si>
  <si>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</si>
  <si>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</si>
  <si>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</si>
  <si>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</si>
  <si>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</si>
  <si>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</si>
  <si>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</si>
  <si>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</si>
  <si>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</si>
  <si>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</si>
  <si>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</si>
  <si>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</si>
  <si>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</si>
  <si>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</si>
  <si>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</si>
  <si>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</si>
  <si>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</si>
  <si>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</si>
  <si>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</si>
  <si>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</si>
  <si>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</si>
  <si>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</si>
  <si>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</si>
  <si>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</si>
  <si>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</si>
  <si>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</si>
  <si>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</si>
  <si>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</si>
  <si>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</si>
  <si>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</si>
  <si>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</si>
  <si>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</si>
  <si>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</si>
  <si>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</si>
  <si>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</si>
  <si>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</si>
  <si>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</si>
  <si>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</si>
  <si>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</si>
  <si>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</si>
  <si>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</si>
  <si>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</si>
  <si>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</si>
  <si>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</si>
  <si>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</si>
  <si>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</si>
  <si>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</si>
  <si>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</si>
  <si>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</si>
  <si>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</si>
  <si>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</si>
  <si>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</si>
  <si>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</si>
  <si>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</si>
  <si>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</si>
  <si>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</si>
  <si>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</si>
  <si>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</si>
  <si>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</si>
  <si>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</si>
  <si>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</si>
  <si>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</si>
  <si>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</si>
  <si>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</si>
  <si>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</si>
  <si>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</si>
  <si>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</si>
  <si>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</si>
  <si>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</si>
  <si>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</si>
  <si>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</si>
  <si>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</si>
  <si>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</si>
  <si>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</si>
  <si>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</si>
  <si>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</si>
  <si>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</si>
  <si>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</si>
  <si>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</si>
  <si>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</si>
  <si>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</si>
  <si>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</si>
  <si>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</si>
  <si>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</si>
  <si>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</si>
  <si>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</si>
  <si>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</si>
  <si>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</si>
  <si>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</si>
  <si>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</si>
  <si>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</si>
  <si>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</si>
  <si>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</si>
  <si>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</si>
  <si>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</si>
  <si>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</si>
  <si>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</si>
  <si>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</si>
  <si>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</si>
  <si>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</si>
  <si>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</si>
  <si>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</si>
  <si>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</si>
  <si>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</si>
  <si>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</si>
  <si>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</si>
  <si>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</si>
  <si>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</si>
  <si>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</si>
  <si>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</si>
  <si>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</si>
  <si>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</si>
  <si>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</si>
  <si>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</si>
  <si>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</si>
  <si>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</si>
  <si>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</si>
  <si>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</si>
  <si>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</si>
  <si>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</si>
  <si>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</si>
  <si>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</si>
  <si>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</si>
  <si>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</si>
  <si>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</si>
  <si>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</si>
  <si>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</si>
  <si>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</si>
  <si>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</si>
  <si>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</si>
  <si>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</si>
  <si>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</si>
  <si>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</si>
  <si>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</si>
  <si>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</si>
  <si>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</si>
  <si>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</si>
  <si>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</si>
  <si>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</si>
  <si>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</si>
  <si>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</si>
  <si>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</si>
  <si>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</si>
  <si>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</si>
  <si>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</si>
  <si>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</si>
  <si>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</si>
  <si>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</si>
  <si>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</si>
  <si>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</si>
  <si>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</si>
  <si>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</si>
  <si>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</si>
  <si>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</si>
  <si>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</si>
  <si>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</si>
  <si>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</si>
  <si>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</si>
  <si>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</si>
  <si>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</si>
  <si>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</si>
  <si>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</si>
  <si>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</si>
  <si>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</si>
  <si>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</si>
  <si>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</si>
  <si>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</si>
  <si>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</si>
  <si>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</si>
  <si>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</si>
  <si>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</si>
  <si>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</si>
  <si>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</si>
  <si>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</si>
  <si>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</si>
  <si>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</si>
  <si>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</si>
  <si>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</si>
  <si>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</si>
  <si>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</si>
  <si>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</si>
  <si>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</si>
  <si>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</si>
  <si>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</si>
  <si>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</si>
  <si>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</si>
  <si>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</si>
  <si>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</si>
  <si>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</si>
  <si>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</si>
  <si>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</si>
  <si>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</si>
  <si>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</si>
  <si>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</si>
  <si>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</si>
  <si>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</si>
  <si>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</si>
  <si>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</si>
  <si>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</si>
  <si>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</si>
  <si>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</si>
  <si>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</si>
  <si>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</si>
  <si>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</si>
  <si>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</si>
  <si>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</si>
  <si>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</si>
  <si>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</si>
  <si>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</si>
  <si>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</si>
  <si>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</si>
  <si>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</si>
  <si>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</si>
  <si>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</si>
  <si>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</si>
  <si>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</si>
  <si>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</si>
  <si>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</si>
  <si>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</si>
  <si>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</si>
  <si>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</si>
  <si>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</si>
  <si>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</si>
  <si>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</si>
  <si>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</si>
  <si>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</si>
  <si>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</si>
  <si>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</si>
  <si>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</si>
  <si>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</si>
  <si>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</si>
  <si>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</si>
  <si>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</si>
  <si>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</si>
  <si>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</si>
  <si>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</si>
  <si>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</si>
  <si>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</si>
  <si>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</si>
  <si>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</si>
  <si>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</si>
  <si>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</si>
  <si>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</si>
  <si>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</si>
  <si>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</si>
  <si>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</si>
  <si>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</si>
  <si>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</si>
  <si>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</si>
  <si>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</si>
  <si>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</si>
  <si>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</si>
  <si>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</si>
  <si>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</si>
  <si>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</si>
  <si>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</si>
  <si>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</si>
  <si>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</si>
  <si>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</si>
  <si>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</si>
  <si>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</si>
  <si>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</si>
  <si>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</si>
  <si>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</si>
  <si>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</si>
  <si>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</si>
  <si>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</si>
  <si>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</si>
  <si>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</si>
  <si>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</si>
  <si>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</si>
  <si>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</si>
  <si>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</si>
  <si>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</si>
  <si>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</si>
  <si>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</si>
  <si>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</si>
  <si>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</si>
  <si>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</si>
  <si>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</si>
  <si>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</si>
  <si>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</si>
  <si>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</si>
  <si>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</si>
  <si>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</si>
  <si>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</si>
  <si>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</si>
  <si>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</si>
  <si>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</si>
  <si>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</si>
  <si>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</si>
  <si>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</si>
  <si>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</si>
  <si>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</si>
  <si>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</si>
  <si>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</si>
  <si>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</si>
  <si>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</si>
  <si>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</si>
  <si>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</si>
  <si>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</si>
  <si>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</si>
  <si>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</si>
  <si>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</si>
  <si>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</si>
  <si>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</si>
  <si>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</si>
  <si>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</si>
  <si>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</si>
  <si>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</si>
  <si>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</si>
  <si>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</si>
  <si>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</si>
  <si>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</si>
  <si>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</si>
  <si>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</si>
  <si>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</si>
  <si>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</si>
  <si>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</si>
  <si>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</si>
  <si>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</si>
  <si>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</si>
  <si>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</si>
  <si>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</si>
  <si>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</si>
  <si>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</si>
  <si>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</si>
  <si>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</si>
  <si>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</si>
  <si>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</si>
  <si>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</si>
  <si>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</si>
  <si>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</si>
  <si>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</si>
  <si>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</si>
  <si>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</si>
  <si>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</si>
  <si>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</si>
  <si>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</si>
  <si>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</si>
  <si>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</si>
  <si>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</si>
  <si>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</si>
  <si>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</si>
  <si>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</si>
  <si>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</si>
  <si>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</si>
  <si>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</si>
  <si>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</si>
  <si>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</si>
  <si>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</si>
  <si>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</si>
  <si>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</si>
  <si>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</si>
  <si>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</si>
  <si>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</si>
  <si>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</si>
  <si>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</si>
  <si>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</si>
  <si>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</si>
  <si>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</si>
  <si>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</si>
  <si>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</si>
  <si>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</si>
  <si>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</si>
  <si>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</si>
  <si>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</si>
  <si>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</si>
  <si>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</si>
  <si>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</si>
  <si>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</si>
  <si>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</si>
  <si>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</si>
  <si>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</si>
  <si>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</si>
  <si>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</si>
  <si>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</si>
  <si>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</si>
  <si>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</si>
  <si>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</si>
  <si>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</si>
  <si>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</si>
  <si>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</si>
  <si>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</si>
  <si>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</si>
  <si>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</si>
  <si>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</si>
  <si>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</si>
  <si>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</si>
  <si>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</si>
  <si>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</si>
  <si>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</si>
  <si>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</si>
  <si>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</si>
  <si>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</si>
  <si>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</si>
  <si>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</si>
  <si>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</si>
  <si>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</si>
  <si>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</si>
  <si>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</si>
  <si>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</si>
  <si>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</si>
  <si>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</si>
  <si>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</si>
  <si>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</si>
  <si>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</si>
  <si>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</si>
  <si>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</si>
  <si>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</si>
  <si>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</si>
  <si>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</si>
  <si>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</si>
  <si>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</si>
  <si>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</si>
  <si>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</si>
  <si>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</si>
  <si>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</si>
  <si>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</si>
  <si>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</si>
  <si>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</si>
  <si>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</si>
  <si>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</si>
  <si>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</si>
  <si>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</si>
  <si>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</si>
  <si>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</si>
  <si>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</si>
  <si>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</si>
  <si>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</si>
  <si>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</si>
  <si>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</si>
  <si>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</si>
  <si>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</si>
  <si>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</si>
  <si>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</si>
  <si>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</si>
  <si>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</si>
  <si>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</si>
  <si>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</si>
  <si>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</si>
  <si>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</si>
  <si>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</si>
  <si>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</si>
  <si>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</si>
  <si>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</si>
  <si>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</si>
  <si>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</si>
  <si>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</si>
  <si>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</si>
  <si>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</si>
  <si>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</si>
  <si>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</si>
  <si>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</si>
  <si>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</si>
  <si>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</si>
  <si>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</si>
  <si>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</si>
  <si>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</si>
  <si>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</si>
  <si>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</si>
  <si>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</si>
  <si>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</si>
  <si>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</si>
  <si>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</si>
  <si>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</si>
  <si>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</si>
  <si>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</si>
  <si>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</si>
  <si>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</si>
  <si>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</si>
  <si>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</si>
  <si>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</si>
  <si>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</si>
  <si>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</si>
  <si>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</si>
  <si>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</si>
  <si>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</si>
  <si>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</si>
  <si>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</si>
  <si>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</si>
  <si>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</si>
  <si>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</si>
  <si>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</si>
  <si>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</si>
  <si>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</si>
  <si>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</si>
  <si>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</si>
  <si>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</si>
  <si>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</si>
  <si>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</si>
  <si>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</si>
  <si>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</si>
  <si>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</si>
  <si>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</si>
  <si>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</si>
  <si>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</si>
  <si>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</si>
  <si>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</si>
  <si>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</si>
  <si>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</si>
  <si>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</si>
  <si>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</si>
  <si>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</si>
  <si>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</si>
  <si>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</si>
  <si>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</si>
  <si>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</si>
  <si>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</si>
  <si>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</si>
  <si>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</si>
  <si>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</si>
  <si>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</si>
  <si>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</si>
  <si>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</si>
  <si>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</si>
  <si>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</si>
  <si>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</si>
  <si>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</si>
  <si>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</si>
  <si>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</si>
  <si>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</si>
  <si>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</si>
  <si>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</si>
  <si>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</si>
  <si>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</si>
  <si>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</si>
  <si>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</si>
  <si>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</si>
  <si>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</si>
  <si>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</si>
  <si>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</si>
  <si>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</si>
  <si>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</si>
  <si>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</si>
  <si>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</si>
  <si>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</si>
  <si>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</si>
  <si>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</si>
  <si>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</si>
  <si>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</si>
  <si>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</si>
  <si>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</si>
  <si>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</si>
  <si>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</si>
  <si>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</si>
  <si>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</si>
  <si>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</si>
  <si>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</si>
  <si>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</si>
  <si>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</si>
  <si>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</si>
  <si>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</si>
  <si>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</si>
  <si>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</si>
  <si>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</si>
  <si>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</si>
  <si>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</si>
  <si>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</si>
  <si>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</si>
  <si>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</si>
  <si>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</si>
  <si>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</si>
  <si>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</si>
  <si>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</si>
  <si>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</si>
  <si>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</si>
  <si>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</si>
  <si>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</si>
  <si>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</si>
  <si>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</si>
  <si>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</si>
  <si>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</si>
  <si>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</si>
  <si>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</si>
  <si>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</si>
  <si>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</si>
  <si>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</si>
  <si>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</si>
  <si>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</si>
  <si>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</si>
  <si>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</si>
  <si>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</si>
  <si>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</si>
  <si>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</si>
  <si>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</si>
  <si>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</si>
  <si>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</si>
  <si>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</si>
  <si>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</si>
  <si>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</si>
  <si>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</si>
  <si>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</si>
  <si>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</si>
  <si>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</si>
  <si>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</si>
  <si>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</si>
  <si>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</si>
  <si>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</si>
  <si>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</si>
  <si>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</si>
  <si>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</si>
  <si>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</si>
  <si>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</si>
  <si>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</si>
  <si>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</si>
  <si>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</si>
  <si>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</si>
  <si>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</si>
  <si>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</si>
  <si>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</si>
  <si>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</si>
  <si>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</si>
  <si>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</si>
  <si>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</si>
  <si>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</si>
  <si>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</si>
  <si>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</si>
  <si>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</si>
  <si>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</si>
  <si>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</si>
  <si>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</si>
  <si>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</si>
  <si>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</si>
  <si>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</si>
  <si>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</si>
  <si>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</si>
  <si>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</si>
  <si>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</si>
  <si>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</si>
  <si>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</si>
  <si>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</si>
  <si>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</si>
  <si>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</si>
  <si>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</si>
  <si>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</si>
  <si>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</si>
  <si>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</si>
  <si>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</si>
  <si>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</si>
  <si>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</si>
  <si>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</si>
  <si>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</si>
  <si>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</si>
  <si>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</si>
  <si>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</si>
  <si>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</si>
  <si>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</si>
  <si>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</si>
  <si>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</si>
  <si>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</si>
  <si>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</si>
  <si>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</si>
  <si>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</si>
  <si>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</si>
  <si>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</si>
  <si>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</si>
  <si>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</si>
  <si>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</si>
  <si>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</si>
  <si>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</si>
  <si>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</si>
  <si>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</si>
  <si>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</si>
  <si>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</si>
  <si>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</si>
  <si>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</si>
  <si>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</si>
  <si>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</si>
  <si>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</si>
  <si>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</si>
  <si>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</si>
  <si>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</si>
  <si>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</si>
  <si>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</si>
  <si>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</si>
  <si>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</si>
  <si>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</si>
  <si>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</si>
  <si>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</si>
  <si>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</si>
  <si>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</si>
  <si>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</si>
  <si>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</si>
  <si>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</si>
  <si>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</si>
  <si>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</si>
  <si>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</si>
  <si>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</si>
  <si>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</si>
  <si>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</si>
  <si>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</si>
  <si>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</si>
  <si>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</si>
  <si>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</si>
  <si>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</si>
  <si>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</si>
  <si>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</si>
  <si>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</si>
  <si>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</si>
  <si>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</si>
  <si>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</si>
  <si>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</si>
  <si>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</si>
  <si>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</si>
  <si>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</si>
  <si>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</si>
  <si>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</si>
  <si>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</si>
  <si>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</si>
  <si>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</si>
  <si>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</si>
  <si>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</si>
  <si>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</si>
  <si>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</si>
  <si>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</si>
  <si>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</si>
  <si>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</si>
  <si>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</si>
  <si>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</si>
  <si>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</si>
  <si>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</si>
  <si>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</si>
  <si>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</si>
  <si>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</si>
  <si>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</si>
  <si>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</si>
  <si>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</si>
  <si>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</si>
  <si>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</si>
  <si>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</si>
  <si>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</si>
  <si>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</si>
  <si>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</si>
  <si>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</si>
  <si>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</si>
  <si>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</si>
  <si>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</si>
  <si>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</si>
  <si>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</si>
  <si>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</si>
  <si>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</si>
  <si>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</si>
  <si>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</si>
  <si>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</si>
  <si>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</si>
  <si>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</si>
  <si>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</si>
  <si>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</si>
  <si>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</si>
  <si>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</si>
  <si>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</si>
  <si>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</si>
  <si>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</si>
  <si>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</si>
  <si>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</si>
  <si>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</si>
  <si>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</si>
  <si>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</si>
  <si>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</si>
  <si>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</si>
  <si>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</si>
  <si>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</si>
  <si>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</si>
  <si>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</si>
  <si>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</si>
  <si>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</si>
  <si>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</si>
  <si>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</si>
  <si>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</si>
  <si>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</si>
  <si>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</si>
  <si>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</si>
  <si>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</si>
  <si>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</si>
  <si>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</si>
  <si>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</si>
  <si>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</si>
  <si>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</si>
  <si>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</si>
  <si>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</si>
  <si>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</si>
  <si>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</si>
  <si>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</si>
  <si>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</si>
  <si>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</si>
  <si>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</si>
  <si>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</si>
  <si>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</si>
  <si>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</si>
  <si>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</si>
  <si>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</si>
  <si>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</si>
  <si>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</si>
  <si>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</si>
  <si>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</si>
  <si>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</si>
  <si>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</si>
  <si>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</si>
  <si>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</si>
  <si>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</si>
  <si>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</si>
  <si>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</si>
  <si>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</si>
  <si>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</si>
  <si>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</si>
  <si>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</si>
  <si>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</si>
  <si>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</si>
  <si>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</si>
  <si>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</si>
  <si>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</si>
  <si>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</si>
  <si>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</si>
  <si>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</si>
  <si>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</si>
  <si>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</si>
  <si>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</si>
  <si>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</si>
  <si>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</si>
  <si>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</si>
  <si>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</si>
  <si>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</si>
  <si>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</si>
  <si>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</si>
  <si>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</si>
  <si>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</si>
  <si>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</si>
  <si>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</si>
  <si>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</si>
  <si>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</si>
  <si>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</si>
  <si>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</si>
  <si>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</si>
  <si>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</si>
  <si>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</si>
  <si>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</si>
  <si>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</si>
  <si>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</si>
  <si>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</si>
  <si>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</si>
  <si>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</si>
  <si>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</si>
  <si>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</si>
  <si>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</si>
  <si>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</si>
  <si>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</si>
  <si>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</si>
  <si>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</si>
  <si>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</si>
  <si>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</si>
  <si>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</si>
  <si>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</si>
  <si>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</si>
  <si>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</si>
  <si>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</si>
  <si>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</si>
  <si>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</si>
  <si>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</si>
  <si>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</si>
  <si>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</si>
  <si>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</si>
  <si>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</si>
  <si>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</si>
  <si>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</si>
  <si>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</si>
  <si>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</si>
  <si>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</si>
  <si>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</si>
  <si>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</si>
  <si>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</si>
  <si>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</si>
  <si>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</si>
  <si>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</si>
  <si>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</si>
  <si>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</si>
  <si>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</si>
  <si>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</si>
  <si>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</si>
  <si>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</si>
  <si>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</si>
  <si>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</si>
  <si>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</si>
  <si>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</si>
  <si>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</si>
  <si>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</si>
  <si>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</si>
  <si>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</si>
  <si>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</si>
  <si>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</si>
  <si>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</si>
  <si>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</si>
  <si>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</si>
  <si>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</si>
  <si>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</si>
  <si>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</si>
  <si>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</si>
  <si>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</si>
  <si>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</si>
  <si>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</si>
  <si>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</si>
  <si>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</si>
  <si>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</si>
  <si>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</si>
  <si>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</si>
  <si>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</si>
  <si>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</si>
  <si>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</si>
  <si>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</si>
  <si>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</si>
  <si>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</si>
  <si>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</si>
  <si>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</si>
  <si>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</si>
  <si>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</si>
  <si>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</si>
  <si>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</si>
  <si>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</si>
  <si>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</si>
  <si>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</si>
  <si>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</si>
  <si>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</si>
  <si>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</si>
  <si>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</si>
  <si>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</si>
  <si>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</si>
  <si>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</si>
  <si>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</si>
  <si>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</si>
  <si>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</si>
  <si>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</si>
  <si>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</si>
  <si>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</si>
  <si>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</si>
  <si>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</si>
  <si>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</si>
  <si>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</si>
  <si>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</si>
  <si>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</si>
  <si>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</si>
  <si>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</si>
  <si>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</si>
  <si>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</si>
  <si>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</si>
  <si>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</si>
  <si>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</si>
  <si>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</si>
  <si>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</si>
  <si>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</si>
  <si>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</si>
  <si>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</si>
  <si>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</si>
  <si>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</si>
  <si>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</si>
  <si>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</si>
  <si>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</si>
  <si>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</si>
  <si>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</si>
  <si>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</si>
  <si>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</si>
  <si>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</si>
  <si>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</si>
  <si>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</si>
  <si>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</si>
  <si>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</si>
  <si>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</si>
  <si>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</si>
  <si>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</si>
  <si>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</si>
  <si>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</si>
  <si>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</si>
  <si>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</si>
  <si>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</si>
  <si>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</si>
  <si>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</si>
  <si>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</si>
  <si>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</si>
  <si>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</si>
  <si>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</si>
  <si>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</si>
  <si>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</si>
  <si>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</si>
  <si>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</si>
  <si>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</si>
  <si>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</si>
  <si>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</si>
  <si>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</si>
  <si>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</si>
  <si>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</si>
  <si>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</si>
  <si>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</si>
  <si>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</si>
  <si>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</si>
  <si>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</si>
  <si>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</si>
  <si>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</si>
  <si>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</si>
  <si>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</si>
  <si>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</si>
  <si>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</si>
  <si>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</si>
  <si>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</si>
  <si>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</si>
  <si>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</si>
  <si>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</si>
  <si>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</si>
  <si>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</si>
  <si>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</si>
  <si>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</si>
  <si>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</si>
  <si>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</si>
  <si>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</si>
  <si>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</si>
  <si>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</si>
  <si>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</si>
  <si>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</si>
  <si>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</si>
  <si>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</si>
  <si>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</si>
  <si>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</si>
  <si>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</si>
  <si>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</si>
  <si>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</si>
  <si>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</si>
  <si>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</si>
  <si>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</si>
  <si>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</si>
  <si>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</si>
  <si>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</si>
  <si>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</si>
  <si>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</si>
  <si>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</si>
  <si>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</si>
  <si>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</si>
  <si>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</si>
  <si>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</si>
  <si>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</si>
  <si>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</si>
  <si>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</si>
  <si>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</si>
  <si>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</si>
  <si>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</si>
  <si>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</si>
  <si>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</si>
  <si>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</si>
  <si>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</si>
  <si>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</si>
  <si>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</si>
  <si>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</si>
  <si>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</si>
  <si>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</si>
  <si>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</si>
  <si>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</si>
  <si>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</si>
  <si>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</si>
  <si>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</si>
  <si>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</si>
  <si>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</si>
  <si>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</si>
  <si>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</si>
  <si>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</si>
  <si>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</si>
  <si>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</si>
  <si>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</si>
  <si>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</si>
  <si>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</si>
  <si>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</si>
  <si>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</si>
  <si>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</si>
  <si>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</si>
  <si>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</si>
  <si>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</si>
  <si>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</si>
  <si>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</si>
  <si>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</si>
  <si>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</si>
  <si>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</si>
  <si>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</si>
  <si>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</si>
  <si>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</si>
  <si>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</si>
  <si>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</si>
  <si>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</si>
  <si>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</si>
  <si>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</si>
  <si>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</si>
  <si>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</si>
  <si>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</si>
  <si>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</si>
  <si>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</si>
  <si>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</si>
  <si>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</si>
  <si>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</si>
  <si>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</si>
  <si>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</si>
  <si>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</si>
  <si>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</si>
  <si>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</si>
  <si>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</si>
  <si>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</si>
  <si>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</si>
  <si>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</si>
  <si>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</si>
  <si>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</si>
  <si>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</si>
  <si>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</si>
  <si>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</si>
  <si>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</si>
  <si>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</si>
  <si>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</si>
  <si>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</si>
  <si>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</si>
  <si>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</si>
  <si>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</si>
  <si>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</si>
  <si>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</si>
  <si>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</si>
  <si>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</si>
  <si>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</si>
  <si>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</si>
  <si>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</si>
  <si>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</si>
  <si>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</si>
  <si>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</si>
  <si>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</si>
  <si>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</si>
  <si>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</si>
  <si>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</si>
  <si>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</si>
  <si>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</si>
  <si>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</si>
  <si>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</si>
  <si>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</si>
  <si>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</si>
  <si>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</si>
  <si>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</si>
  <si>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</si>
  <si>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</si>
  <si>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</si>
  <si>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</si>
  <si>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</si>
  <si>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</si>
  <si>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</si>
  <si>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</si>
  <si>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</si>
  <si>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</si>
  <si>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</si>
  <si>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</si>
  <si>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</si>
  <si>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</si>
  <si>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</si>
  <si>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</si>
  <si>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</si>
  <si>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</si>
  <si>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</si>
  <si>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</si>
  <si>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</si>
  <si>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</si>
  <si>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</si>
  <si>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</si>
  <si>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</si>
  <si>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</si>
  <si>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</si>
  <si>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</si>
  <si>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</si>
  <si>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</si>
  <si>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</si>
  <si>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</si>
  <si>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</si>
  <si>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</si>
  <si>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</si>
  <si>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</si>
  <si>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</si>
  <si>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</si>
  <si>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</si>
  <si>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</si>
  <si>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</si>
  <si>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</si>
  <si>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</si>
  <si>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</si>
  <si>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</si>
  <si>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</si>
  <si>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</si>
  <si>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</si>
  <si>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</si>
  <si>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</si>
  <si>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</si>
  <si>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</si>
  <si>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</si>
  <si>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</si>
  <si>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</si>
  <si>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</si>
  <si>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</si>
  <si>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</si>
  <si>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</si>
  <si>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</si>
  <si>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</si>
  <si>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</si>
  <si>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</si>
  <si>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</si>
  <si>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</si>
  <si>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</si>
  <si>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</si>
  <si>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</si>
  <si>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</si>
  <si>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</si>
  <si>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</si>
  <si>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</si>
  <si>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</si>
  <si>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</si>
  <si>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</si>
  <si>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</si>
  <si>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</si>
  <si>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</si>
  <si>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</si>
  <si>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</si>
  <si>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</si>
  <si>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</si>
  <si>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</si>
  <si>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</si>
  <si>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</si>
  <si>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</si>
  <si>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</si>
  <si>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</si>
  <si>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</si>
  <si>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</si>
  <si>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</si>
  <si>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</si>
  <si>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</si>
  <si>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</si>
  <si>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</si>
  <si>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</si>
  <si>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</si>
  <si>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</si>
  <si>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</si>
  <si>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</si>
  <si>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</si>
  <si>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</si>
  <si>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</si>
  <si>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</si>
  <si>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</si>
  <si>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</si>
  <si>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</si>
  <si>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</si>
  <si>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</si>
  <si>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</si>
  <si>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</si>
  <si>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</si>
  <si>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</si>
  <si>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</si>
  <si>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</si>
  <si>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</si>
  <si>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</si>
  <si>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</si>
  <si>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</si>
  <si>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</si>
  <si>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</si>
  <si>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</si>
  <si>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</si>
  <si>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</si>
  <si>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</si>
  <si>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</si>
  <si>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</si>
  <si>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</si>
  <si>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</si>
  <si>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</si>
  <si>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</si>
  <si>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</si>
  <si>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</si>
  <si>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</si>
  <si>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</si>
  <si>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</si>
  <si>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</si>
  <si>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</si>
  <si>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</si>
  <si>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</si>
  <si>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</si>
  <si>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</si>
  <si>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</si>
  <si>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</si>
  <si>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</si>
  <si>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</si>
  <si>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</si>
  <si>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</si>
  <si>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</si>
  <si>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</si>
  <si>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</si>
  <si>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</si>
  <si>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</si>
  <si>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</si>
  <si>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</si>
  <si>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</si>
  <si>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</si>
  <si>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</si>
  <si>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</si>
  <si>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</si>
  <si>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</si>
  <si>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</si>
  <si>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</si>
  <si>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</si>
  <si>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</si>
  <si>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</si>
  <si>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</si>
  <si>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</si>
  <si>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</si>
  <si>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</si>
  <si>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</si>
  <si>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</si>
  <si>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</si>
  <si>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</si>
  <si>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</si>
  <si>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</si>
  <si>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</si>
  <si>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</si>
  <si>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</si>
  <si>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</si>
  <si>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</si>
  <si>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</si>
  <si>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</si>
  <si>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</si>
  <si>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</si>
  <si>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</si>
  <si>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</si>
  <si>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</si>
  <si>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</si>
  <si>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</si>
  <si>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</si>
  <si>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</si>
  <si>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</si>
  <si>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</si>
  <si>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</si>
  <si>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</si>
  <si>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</si>
  <si>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</si>
  <si>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</si>
  <si>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</si>
  <si>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</si>
  <si>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</si>
  <si>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</si>
  <si>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</si>
  <si>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</si>
  <si>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</si>
  <si>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</si>
  <si>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</si>
  <si>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</si>
  <si>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</si>
  <si>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</si>
  <si>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</si>
  <si>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</si>
  <si>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</si>
  <si>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</si>
  <si>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</si>
  <si>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</si>
  <si>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</si>
  <si>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</si>
  <si>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</si>
  <si>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</si>
  <si>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</si>
  <si>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</si>
  <si>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</si>
  <si>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</si>
  <si>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</si>
  <si>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</si>
  <si>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</si>
  <si>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</si>
  <si>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</si>
  <si>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</si>
  <si>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</si>
  <si>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</si>
  <si>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</si>
  <si>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</si>
  <si>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</si>
  <si>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</si>
  <si>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</si>
  <si>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</si>
  <si>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</si>
  <si>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</si>
  <si>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</si>
  <si>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</si>
  <si>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</si>
  <si>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</si>
  <si>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</si>
  <si>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</si>
  <si>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</si>
  <si>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</si>
  <si>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</si>
  <si>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</si>
  <si>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</si>
  <si>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</si>
  <si>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</si>
  <si>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</si>
  <si>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</si>
  <si>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</si>
  <si>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</si>
  <si>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</si>
  <si>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</si>
  <si>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</si>
  <si>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</si>
  <si>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</si>
  <si>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</si>
  <si>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</si>
  <si>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</si>
  <si>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</si>
  <si>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</si>
  <si>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</si>
  <si>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</si>
  <si>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</si>
  <si>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</si>
  <si>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</si>
  <si>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</si>
  <si>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</si>
  <si>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</si>
  <si>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</si>
  <si>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</si>
  <si>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</si>
  <si>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</si>
  <si>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</si>
  <si>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</si>
  <si>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</si>
  <si>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</si>
  <si>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</si>
  <si>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</si>
  <si>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</si>
  <si>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</si>
  <si>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</si>
  <si>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</si>
  <si>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</si>
  <si>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</si>
  <si>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</si>
  <si>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</si>
  <si>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</si>
  <si>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</si>
  <si>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</si>
  <si>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</si>
  <si>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</si>
  <si>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</si>
  <si>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</si>
  <si>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</si>
  <si>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</si>
  <si>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</si>
  <si>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</si>
  <si>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</si>
  <si>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</si>
  <si>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</si>
  <si>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</si>
  <si>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</si>
  <si>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</si>
  <si>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</si>
  <si>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</si>
  <si>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</si>
  <si>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</si>
  <si>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</si>
  <si>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</si>
  <si>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</si>
  <si>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</si>
  <si>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</si>
  <si>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</si>
  <si>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</si>
  <si>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</si>
  <si>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</si>
  <si>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</si>
  <si>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</si>
  <si>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</si>
  <si>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</si>
  <si>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</si>
  <si>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</si>
  <si>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</si>
  <si>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</si>
  <si>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</si>
  <si>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</si>
  <si>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</si>
  <si>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</si>
  <si>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</si>
  <si>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</si>
  <si>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</si>
  <si>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</si>
  <si>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</si>
  <si>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</si>
  <si>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</si>
  <si>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</si>
  <si>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</si>
  <si>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</si>
  <si>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</si>
  <si>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</si>
  <si>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</si>
  <si>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</si>
  <si>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</si>
  <si>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</si>
  <si>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</si>
  <si>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</si>
  <si>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</si>
  <si>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</si>
  <si>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</si>
  <si>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</si>
  <si>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</si>
  <si>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</si>
  <si>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</si>
  <si>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</si>
  <si>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</si>
  <si>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</si>
  <si>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</si>
  <si>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</si>
  <si>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</si>
  <si>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</si>
  <si>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</si>
  <si>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</si>
  <si>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</si>
  <si>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</si>
  <si>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</si>
  <si>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</si>
  <si>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</si>
  <si>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</si>
  <si>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</si>
  <si>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</si>
  <si>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</si>
  <si>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</si>
  <si>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</si>
  <si>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</si>
  <si>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</si>
  <si>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</si>
  <si>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</si>
  <si>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</si>
  <si>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</si>
  <si>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</si>
  <si>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</si>
  <si>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</si>
  <si>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</si>
  <si>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</si>
  <si>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</si>
  <si>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</si>
  <si>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</si>
  <si>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</si>
  <si>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</si>
  <si>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</si>
  <si>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</si>
  <si>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</si>
  <si>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</si>
  <si>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</si>
  <si>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</si>
  <si>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</si>
  <si>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</si>
  <si>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</si>
  <si>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</si>
  <si>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</si>
  <si>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</si>
  <si>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</si>
  <si>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</si>
  <si>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</si>
  <si>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</si>
  <si>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</si>
  <si>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</si>
  <si>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</si>
  <si>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</si>
  <si>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</si>
  <si>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</si>
  <si>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</si>
  <si>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</si>
  <si>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</si>
  <si>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</si>
  <si>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</si>
  <si>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</si>
  <si>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</si>
  <si>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</si>
  <si>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</si>
  <si>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</si>
  <si>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</si>
  <si>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</si>
  <si>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</si>
  <si>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</si>
  <si>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</si>
  <si>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</si>
  <si>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</si>
  <si>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</si>
  <si>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</si>
  <si>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</si>
  <si>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</si>
  <si>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</si>
  <si>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</si>
  <si>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</si>
  <si>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</si>
  <si>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</si>
  <si>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</si>
  <si>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</si>
  <si>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</si>
  <si>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</si>
  <si>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</si>
  <si>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</si>
  <si>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</si>
  <si>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</si>
  <si>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</si>
  <si>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</si>
  <si>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</si>
  <si>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</si>
  <si>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</si>
  <si>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</si>
  <si>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</si>
  <si>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</si>
  <si>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</si>
  <si>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</si>
  <si>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</si>
  <si>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</si>
  <si>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</si>
  <si>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</si>
  <si>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</si>
  <si>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</si>
  <si>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</si>
  <si>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</si>
  <si>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</si>
  <si>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</si>
  <si>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</si>
  <si>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</si>
  <si>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</si>
  <si>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</si>
  <si>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</si>
  <si>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</si>
  <si>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</si>
  <si>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</si>
  <si>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</si>
  <si>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</si>
  <si>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</si>
  <si>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</si>
  <si>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</si>
  <si>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</si>
  <si>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</si>
  <si>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</si>
  <si>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</si>
  <si>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</si>
  <si>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</si>
  <si>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</si>
  <si>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</si>
  <si>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</si>
  <si>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</si>
  <si>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</si>
  <si>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</si>
  <si>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</si>
  <si>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</si>
  <si>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</si>
  <si>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</si>
  <si>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</si>
  <si>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</si>
  <si>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</si>
  <si>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</si>
  <si>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</si>
  <si>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</si>
  <si>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</si>
  <si>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</si>
  <si>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</si>
  <si>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</si>
  <si>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</si>
  <si>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</si>
  <si>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</si>
  <si>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</si>
  <si>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</si>
  <si>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</si>
  <si>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</si>
  <si>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</si>
  <si>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</si>
  <si>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</si>
  <si>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</si>
  <si>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</si>
  <si>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</si>
  <si>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</si>
  <si>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</si>
  <si>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</si>
  <si>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</si>
  <si>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</si>
  <si>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</si>
  <si>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</si>
  <si>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</si>
  <si>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</si>
  <si>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</si>
  <si>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</si>
  <si>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</si>
  <si>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</si>
  <si>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</si>
  <si>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</si>
  <si>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</si>
  <si>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</si>
  <si>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</si>
  <si>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</si>
  <si>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</si>
  <si>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</si>
  <si>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</si>
  <si>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</si>
  <si>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</si>
  <si>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</si>
  <si>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</si>
  <si>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</si>
  <si>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</si>
  <si>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</si>
  <si>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</si>
  <si>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</si>
  <si>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</si>
  <si>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</si>
  <si>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</si>
  <si>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</si>
  <si>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</si>
  <si>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</si>
  <si>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</si>
  <si>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</si>
  <si>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</si>
  <si>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</si>
  <si>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</si>
  <si>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</si>
  <si>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</si>
  <si>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</si>
  <si>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</si>
  <si>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</si>
  <si>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</si>
  <si>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</si>
  <si>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</si>
  <si>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</si>
  <si>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</si>
  <si>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</si>
  <si>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</si>
  <si>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</si>
  <si>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</si>
  <si>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</si>
  <si>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</si>
  <si>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</si>
  <si>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</si>
  <si>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</si>
  <si>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</si>
  <si>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</si>
  <si>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</si>
  <si>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</si>
  <si>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</si>
  <si>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</si>
  <si>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</si>
  <si>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</si>
  <si>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</si>
  <si>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</si>
  <si>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</si>
  <si>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</si>
  <si>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</si>
  <si>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</si>
  <si>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</si>
  <si>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</si>
  <si>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</si>
  <si>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</si>
  <si>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</si>
  <si>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</si>
  <si>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</si>
  <si>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</si>
  <si>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</si>
  <si>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</si>
  <si>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</si>
  <si>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</si>
  <si>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</si>
  <si>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</si>
  <si>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</si>
  <si>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</si>
  <si>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</si>
  <si>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</si>
  <si>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</si>
  <si>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</si>
  <si>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</si>
  <si>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</si>
  <si>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</si>
  <si>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</si>
  <si>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</si>
  <si>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</si>
  <si>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</si>
  <si>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</si>
  <si>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</si>
  <si>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</si>
  <si>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</si>
  <si>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</si>
  <si>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</si>
  <si>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</si>
  <si>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</si>
  <si>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</si>
  <si>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</si>
  <si>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</si>
  <si>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</si>
  <si>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</si>
  <si>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</si>
  <si>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</si>
  <si>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</si>
  <si>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</si>
  <si>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</si>
  <si>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</si>
  <si>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</si>
  <si>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</si>
  <si>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</si>
  <si>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</si>
  <si>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</si>
  <si>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</si>
  <si>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</si>
  <si>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</si>
  <si>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</si>
  <si>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</si>
  <si>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</si>
  <si>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</si>
  <si>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</si>
  <si>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</si>
  <si>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</si>
  <si>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</si>
  <si>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</si>
  <si>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</si>
  <si>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</si>
  <si>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</si>
  <si>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</si>
  <si>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</si>
  <si>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</si>
  <si>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</si>
  <si>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</si>
  <si>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</si>
  <si>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</si>
  <si>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</si>
  <si>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</si>
  <si>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</si>
  <si>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</si>
  <si>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</si>
  <si>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</si>
  <si>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</si>
  <si>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</si>
  <si>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</si>
  <si>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</si>
  <si>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</si>
  <si>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</si>
  <si>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</si>
  <si>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</si>
  <si>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</si>
  <si>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</si>
  <si>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</si>
  <si>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</si>
  <si>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</si>
  <si>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</si>
  <si>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</si>
  <si>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</si>
  <si>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</si>
  <si>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</si>
  <si>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</si>
  <si>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</si>
  <si>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</si>
  <si>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</si>
  <si>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</si>
  <si>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</si>
  <si>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</si>
  <si>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</si>
  <si>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</si>
  <si>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</si>
  <si>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</si>
  <si>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</si>
  <si>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</si>
  <si>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</si>
  <si>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</si>
  <si>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</si>
  <si>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</si>
  <si>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</si>
  <si>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</si>
  <si>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</si>
  <si>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</si>
  <si>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</si>
  <si>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</si>
  <si>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</si>
  <si>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</si>
  <si>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</si>
  <si>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</si>
  <si>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</si>
  <si>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</si>
  <si>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</si>
  <si>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</si>
  <si>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</si>
  <si>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</si>
  <si>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</si>
  <si>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</si>
  <si>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</si>
  <si>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</si>
  <si>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</si>
  <si>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</si>
  <si>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</si>
  <si>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</si>
  <si>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</si>
  <si>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</si>
  <si>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</si>
  <si>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</si>
  <si>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</si>
  <si>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</si>
  <si>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</si>
  <si>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</si>
  <si>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</si>
  <si>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</si>
  <si>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</si>
  <si>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</si>
  <si>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</si>
  <si>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</si>
  <si>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</si>
  <si>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</si>
  <si>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</si>
  <si>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</si>
  <si>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</si>
  <si>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</si>
  <si>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</si>
  <si>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</si>
  <si>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</si>
  <si>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</si>
  <si>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</si>
  <si>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</si>
  <si>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</si>
  <si>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</si>
  <si>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</si>
  <si>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</si>
  <si>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</si>
  <si>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</si>
  <si>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</si>
  <si>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</si>
  <si>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</si>
  <si>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</si>
  <si>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</si>
  <si>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</si>
  <si>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</si>
  <si>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</si>
  <si>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</si>
  <si>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</si>
  <si>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</si>
  <si>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</si>
  <si>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</si>
  <si>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</si>
  <si>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</si>
  <si>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</si>
  <si>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</si>
  <si>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</si>
  <si>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</si>
  <si>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</si>
  <si>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</si>
  <si>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</si>
  <si>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</si>
  <si>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</si>
  <si>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</si>
  <si>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</si>
  <si>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</si>
  <si>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</si>
  <si>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</si>
  <si>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</si>
  <si>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</si>
  <si>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</si>
  <si>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</si>
  <si>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</si>
  <si>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</si>
  <si>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</si>
  <si>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</si>
  <si>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</si>
  <si>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</si>
  <si>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</si>
  <si>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</si>
  <si>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</si>
  <si>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</si>
  <si>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</si>
  <si>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</si>
  <si>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</si>
  <si>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</si>
  <si>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</si>
  <si>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</si>
  <si>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</si>
  <si>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</si>
  <si>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</si>
  <si>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</si>
  <si>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</si>
  <si>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</si>
  <si>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</si>
  <si>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</si>
  <si>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</si>
  <si>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</si>
  <si>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</si>
  <si>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</si>
  <si>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</si>
  <si>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</si>
  <si>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</si>
  <si>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</si>
  <si>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</si>
  <si>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</si>
  <si>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</si>
  <si>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</si>
  <si>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</si>
  <si>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</si>
  <si>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</si>
  <si>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</si>
  <si>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</si>
  <si>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</si>
  <si>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</si>
  <si>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</si>
  <si>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</si>
  <si>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</si>
  <si>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</si>
  <si>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</si>
  <si>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</si>
  <si>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</si>
  <si>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</si>
  <si>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</si>
  <si>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</si>
  <si>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</si>
  <si>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</si>
  <si>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</si>
  <si>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</si>
  <si>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</si>
  <si>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</si>
  <si>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</si>
  <si>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</si>
  <si>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</si>
  <si>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</si>
  <si>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</si>
  <si>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</si>
  <si>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</si>
  <si>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</si>
  <si>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</si>
  <si>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</si>
  <si>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</si>
  <si>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</si>
  <si>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</si>
  <si>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</si>
  <si>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</si>
  <si>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</si>
  <si>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</si>
  <si>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</si>
  <si>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</si>
  <si>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</si>
  <si>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</si>
  <si>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</si>
  <si>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</si>
  <si>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</si>
  <si>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</si>
  <si>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</si>
  <si>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</si>
  <si>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</si>
  <si>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</si>
  <si>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</si>
  <si>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</si>
  <si>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</si>
  <si>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</si>
  <si>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</si>
  <si>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</si>
  <si>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</si>
  <si>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</si>
  <si>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</si>
  <si>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</si>
  <si>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</si>
  <si>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</si>
  <si>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</si>
  <si>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</si>
  <si>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</si>
  <si>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</si>
  <si>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</si>
  <si>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</si>
  <si>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</si>
  <si>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</si>
  <si>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</si>
  <si>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</si>
  <si>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</si>
  <si>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</si>
  <si>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</si>
  <si>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</si>
  <si>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</si>
  <si>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</si>
  <si>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</si>
  <si>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</si>
  <si>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</si>
  <si>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</si>
  <si>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</si>
  <si>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</si>
  <si>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</si>
  <si>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</si>
  <si>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</si>
  <si>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</si>
  <si>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</si>
  <si>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</si>
  <si>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</si>
  <si>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</si>
  <si>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</si>
  <si>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</si>
  <si>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</si>
  <si>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</si>
  <si>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</si>
  <si>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</si>
  <si>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</si>
  <si>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</si>
  <si>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</si>
  <si>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</si>
  <si>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</si>
  <si>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</si>
  <si>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</si>
  <si>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</si>
  <si>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</si>
  <si>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</si>
  <si>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</si>
  <si>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</si>
  <si>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</si>
  <si>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</si>
  <si>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</si>
  <si>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</si>
  <si>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</si>
  <si>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</si>
  <si>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</si>
  <si>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</si>
  <si>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</si>
  <si>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</si>
  <si>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</si>
  <si>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</si>
  <si>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</si>
  <si>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</si>
  <si>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</si>
  <si>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</si>
  <si>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</si>
  <si>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</si>
  <si>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</si>
  <si>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</si>
  <si>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</si>
  <si>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</si>
  <si>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</si>
  <si>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</si>
  <si>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</si>
  <si>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</si>
  <si>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</si>
  <si>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</si>
  <si>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</si>
  <si>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</si>
  <si>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</si>
  <si>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</si>
  <si>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</si>
  <si>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</si>
  <si>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</si>
  <si>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</si>
  <si>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</si>
  <si>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</si>
  <si>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</si>
  <si>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</si>
  <si>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</si>
  <si>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</si>
  <si>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</si>
  <si>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</si>
  <si>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</si>
  <si>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</si>
  <si>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</si>
  <si>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</si>
  <si>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</si>
  <si>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</si>
  <si>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</si>
  <si>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</si>
  <si>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</si>
  <si>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</si>
  <si>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</si>
  <si>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</si>
  <si>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</si>
  <si>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</si>
  <si>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</si>
  <si>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</si>
  <si>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</si>
  <si>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</si>
  <si>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</si>
  <si>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</si>
  <si>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</si>
  <si>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</si>
  <si>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</si>
  <si>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</si>
  <si>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</si>
  <si>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</si>
  <si>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</si>
  <si>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</si>
  <si>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</si>
  <si>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</si>
  <si>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</si>
  <si>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</si>
  <si>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</si>
  <si>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</si>
  <si>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</si>
  <si>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</si>
  <si>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</si>
  <si>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</si>
  <si>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</si>
  <si>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</si>
  <si>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</si>
  <si>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</si>
  <si>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</si>
  <si>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</si>
  <si>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</si>
  <si>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</si>
  <si>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</si>
  <si>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</si>
  <si>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</si>
  <si>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</si>
  <si>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</si>
  <si>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</si>
  <si>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</si>
  <si>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</si>
  <si>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</si>
  <si>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</si>
  <si>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</si>
  <si>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</si>
  <si>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</si>
  <si>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</si>
  <si>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</si>
  <si>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</si>
  <si>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</si>
  <si>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</si>
  <si>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</si>
  <si>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</si>
  <si>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</si>
  <si>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</si>
  <si>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</si>
  <si>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</si>
  <si>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</si>
  <si>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</si>
  <si>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</si>
  <si>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</si>
  <si>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</si>
  <si>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</si>
  <si>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</si>
  <si>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</si>
  <si>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</si>
  <si>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</si>
  <si>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</si>
  <si>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</si>
  <si>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</si>
  <si>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</si>
  <si>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</si>
  <si>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</si>
  <si>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</si>
  <si>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</si>
  <si>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</si>
  <si>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</si>
  <si>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</si>
  <si>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</si>
  <si>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</si>
  <si>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</si>
  <si>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</si>
  <si>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</si>
  <si>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</si>
  <si>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</si>
  <si>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</si>
  <si>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</si>
  <si>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</si>
  <si>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</si>
  <si>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</si>
  <si>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</si>
  <si>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</si>
  <si>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</si>
  <si>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</si>
  <si>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</si>
  <si>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</si>
  <si>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</si>
  <si>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</si>
  <si>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</si>
  <si>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</si>
  <si>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</si>
  <si>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</si>
  <si>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</si>
  <si>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</si>
  <si>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</si>
  <si>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</si>
  <si>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</si>
  <si>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</si>
  <si>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</si>
  <si>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</si>
  <si>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</si>
  <si>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</si>
  <si>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</si>
  <si>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</si>
  <si>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</si>
  <si>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</si>
  <si>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</si>
  <si>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</si>
  <si>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</si>
  <si>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</si>
  <si>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</si>
  <si>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</si>
  <si>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</si>
  <si>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</si>
  <si>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</si>
  <si>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</si>
  <si>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</si>
  <si>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</si>
  <si>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</si>
  <si>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</si>
  <si>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</si>
  <si>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</si>
  <si>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</si>
  <si>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</si>
  <si>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</si>
  <si>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</si>
  <si>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</si>
  <si>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</si>
  <si>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</si>
  <si>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</si>
  <si>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</si>
  <si>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</si>
  <si>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</si>
  <si>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</si>
  <si>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</si>
  <si>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</si>
  <si>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</si>
  <si>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</si>
  <si>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</si>
  <si>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</si>
  <si>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</si>
  <si>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</si>
  <si>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</si>
  <si>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</si>
  <si>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</si>
  <si>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</si>
  <si>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</si>
  <si>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</si>
  <si>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</si>
  <si>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</si>
  <si>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</si>
  <si>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</si>
  <si>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</si>
  <si>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</si>
  <si>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</si>
  <si>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</si>
  <si>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</si>
  <si>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</si>
  <si>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</si>
  <si>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</si>
  <si>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</si>
  <si>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</si>
  <si>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</si>
  <si>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</si>
  <si>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</si>
  <si>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</si>
  <si>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</si>
  <si>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</si>
  <si>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</si>
  <si>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</si>
  <si>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</si>
  <si>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</si>
  <si>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</si>
  <si>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</si>
  <si>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</si>
  <si>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</si>
  <si>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</si>
  <si>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</si>
  <si>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</si>
  <si>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</si>
  <si>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</si>
  <si>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</si>
  <si>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</si>
  <si>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</si>
  <si>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</si>
  <si>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</si>
  <si>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</si>
  <si>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</si>
  <si>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</si>
  <si>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</si>
  <si>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</si>
  <si>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</si>
  <si>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</si>
  <si>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</si>
  <si>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</si>
  <si>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</si>
  <si>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</si>
  <si>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</si>
  <si>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</si>
  <si>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</si>
  <si>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</si>
  <si>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</si>
  <si>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</si>
  <si>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</si>
  <si>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</si>
  <si>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</si>
  <si>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</si>
  <si>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</si>
  <si>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</si>
  <si>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</si>
  <si>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</si>
  <si>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</si>
  <si>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</si>
  <si>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</si>
  <si>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</si>
  <si>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</si>
  <si>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</si>
  <si>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</si>
  <si>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</si>
  <si>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</si>
  <si>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</si>
  <si>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</si>
  <si>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</si>
  <si>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</si>
  <si>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</si>
  <si>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</si>
  <si>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</si>
  <si>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</si>
  <si>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</si>
  <si>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</si>
  <si>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</si>
  <si>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</si>
  <si>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</si>
  <si>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</si>
  <si>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</si>
  <si>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</si>
  <si>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</si>
  <si>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</si>
  <si>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</si>
  <si>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</si>
  <si>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</si>
  <si>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</si>
  <si>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</si>
  <si>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</si>
  <si>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</si>
  <si>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</si>
  <si>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</si>
  <si>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</si>
  <si>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</si>
  <si>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</si>
  <si>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</si>
  <si>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</si>
  <si>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</si>
  <si>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</si>
  <si>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</si>
  <si>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</si>
  <si>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</si>
  <si>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</si>
  <si>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</si>
  <si>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</si>
  <si>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</si>
  <si>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</si>
  <si>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</si>
  <si>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</si>
  <si>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</si>
  <si>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</si>
  <si>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</si>
  <si>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</si>
  <si>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</si>
  <si>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</si>
  <si>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</si>
  <si>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</si>
  <si>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</si>
  <si>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</si>
  <si>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</si>
  <si>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</si>
  <si>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</si>
  <si>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</si>
  <si>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</si>
  <si>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</si>
  <si>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</si>
  <si>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</si>
  <si>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</si>
  <si>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</si>
  <si>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</si>
  <si>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</si>
  <si>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</si>
  <si>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</si>
  <si>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</si>
  <si>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</si>
  <si>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</si>
  <si>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</si>
  <si>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</si>
  <si>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</si>
  <si>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</si>
  <si>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</si>
  <si>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</si>
  <si>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</si>
  <si>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</si>
  <si>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</si>
  <si>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</si>
  <si>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</si>
  <si>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</si>
  <si>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</si>
  <si>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</si>
  <si>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</si>
  <si>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</si>
  <si>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</si>
  <si>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</si>
  <si>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</si>
  <si>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</si>
  <si>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</si>
  <si>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</si>
  <si>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</si>
  <si>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</si>
  <si>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</si>
  <si>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</si>
  <si>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</si>
  <si>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</si>
  <si>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</si>
  <si>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</si>
  <si>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</si>
  <si>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</si>
  <si>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</si>
  <si>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</si>
  <si>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</si>
  <si>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</si>
  <si>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</si>
  <si>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</si>
  <si>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</si>
  <si>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</si>
  <si>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</si>
  <si>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</si>
  <si>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</si>
  <si>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</si>
  <si>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</si>
  <si>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</si>
  <si>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</si>
  <si>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</si>
  <si>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</si>
  <si>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</si>
  <si>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</si>
  <si>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</si>
  <si>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</si>
  <si>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</si>
  <si>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</si>
  <si>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</si>
  <si>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</si>
  <si>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</si>
  <si>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</si>
  <si>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</si>
  <si>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</si>
  <si>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</si>
  <si>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</si>
  <si>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</si>
  <si>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</si>
  <si>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</si>
  <si>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</si>
  <si>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</si>
  <si>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</si>
  <si>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</si>
  <si>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</si>
  <si>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</si>
  <si>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</si>
  <si>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</si>
  <si>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</si>
  <si>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</si>
  <si>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</si>
  <si>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</si>
  <si>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</si>
  <si>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</si>
  <si>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</si>
  <si>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</si>
  <si>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</si>
  <si>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</si>
  <si>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</si>
  <si>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</si>
  <si>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</si>
  <si>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</si>
  <si>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</si>
  <si>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</si>
  <si>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</si>
  <si>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</si>
  <si>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</si>
  <si>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</si>
  <si>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</si>
  <si>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</si>
  <si>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</si>
  <si>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</si>
  <si>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</si>
  <si>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</si>
  <si>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</si>
  <si>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</si>
  <si>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</si>
  <si>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</si>
  <si>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</si>
  <si>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</si>
  <si>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</si>
  <si>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</si>
  <si>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</si>
  <si>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</si>
  <si>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</si>
  <si>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</si>
  <si>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</si>
  <si>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</si>
  <si>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</si>
  <si>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</si>
  <si>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</si>
  <si>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</si>
  <si>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</si>
  <si>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</si>
  <si>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</si>
  <si>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</si>
  <si>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</si>
  <si>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</si>
  <si>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</si>
  <si>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</si>
  <si>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</si>
  <si>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</si>
  <si>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</si>
  <si>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</si>
  <si>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</si>
  <si>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</si>
  <si>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</si>
  <si>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</si>
  <si>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</si>
  <si>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</si>
  <si>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</si>
  <si>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</si>
  <si>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</si>
  <si>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</si>
  <si>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</si>
  <si>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</si>
  <si>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</si>
  <si>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</si>
  <si>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</si>
  <si>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</si>
  <si>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</si>
  <si>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</si>
  <si>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</si>
  <si>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</si>
  <si>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</si>
  <si>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</si>
  <si>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</si>
  <si>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</si>
  <si>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</si>
  <si>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</si>
  <si>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</si>
  <si>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</si>
  <si>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</si>
  <si>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</si>
  <si>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</si>
  <si>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</si>
  <si>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</si>
  <si>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</si>
  <si>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</si>
  <si>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</si>
  <si>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</si>
  <si>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</si>
  <si>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</si>
  <si>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</si>
  <si>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</si>
  <si>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</si>
  <si>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</si>
  <si>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</si>
  <si>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</si>
  <si>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</si>
  <si>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</si>
  <si>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</si>
  <si>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</si>
  <si>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</si>
  <si>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</si>
  <si>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</si>
  <si>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</si>
  <si>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</si>
  <si>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</si>
  <si>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</si>
  <si>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</si>
  <si>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</si>
  <si>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</si>
  <si>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</si>
  <si>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</si>
  <si>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</si>
  <si>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</si>
  <si>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</si>
  <si>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</si>
  <si>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</si>
  <si>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</si>
  <si>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</si>
  <si>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</si>
  <si>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</si>
  <si>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</si>
  <si>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</si>
  <si>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</si>
  <si>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</si>
  <si>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</si>
  <si>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</si>
  <si>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</si>
  <si>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</si>
  <si>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</si>
  <si>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</si>
  <si>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</si>
  <si>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</si>
  <si>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</si>
  <si>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</si>
  <si>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</si>
  <si>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</si>
  <si>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</si>
  <si>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</si>
  <si>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</si>
  <si>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</si>
  <si>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</si>
  <si>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</si>
  <si>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</si>
  <si>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</si>
  <si>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</si>
  <si>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</si>
  <si>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</si>
  <si>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</si>
  <si>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</si>
  <si>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</si>
  <si>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</si>
  <si>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</si>
  <si>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</si>
  <si>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</si>
  <si>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</si>
  <si>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</si>
  <si>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</si>
  <si>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</si>
  <si>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</si>
  <si>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</si>
  <si>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</si>
  <si>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</si>
  <si>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</si>
  <si>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</si>
  <si>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</si>
  <si>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</si>
  <si>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</si>
  <si>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</si>
  <si>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</si>
  <si>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</si>
  <si>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</si>
  <si>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</si>
  <si>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</si>
  <si>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</si>
  <si>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</si>
  <si>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</si>
  <si>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</si>
  <si>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</si>
  <si>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</si>
  <si>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</si>
  <si>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</si>
  <si>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</si>
  <si>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</si>
  <si>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</si>
  <si>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</si>
  <si>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</si>
  <si>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</si>
  <si>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</si>
  <si>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</si>
  <si>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</si>
  <si>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</si>
  <si>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</si>
  <si>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</si>
  <si>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</si>
  <si>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</si>
  <si>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</si>
  <si>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</si>
  <si>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</si>
  <si>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</si>
  <si>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</si>
  <si>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</si>
  <si>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</si>
  <si>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</si>
  <si>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</si>
  <si>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</si>
  <si>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</si>
  <si>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</si>
  <si>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</si>
  <si>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</si>
  <si>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</si>
  <si>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</si>
  <si>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</si>
  <si>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</si>
  <si>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</si>
  <si>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</si>
  <si>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</si>
  <si>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</si>
  <si>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</si>
  <si>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</si>
  <si>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</si>
  <si>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</si>
  <si>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</si>
  <si>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</si>
  <si>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</si>
  <si>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</si>
  <si>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</si>
  <si>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</si>
  <si>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</si>
  <si>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</si>
  <si>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</si>
  <si>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</si>
  <si>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</si>
  <si>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</si>
  <si>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</si>
  <si>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</si>
  <si>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</si>
  <si>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</si>
  <si>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</si>
  <si>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</si>
  <si>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</si>
  <si>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</si>
  <si>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</si>
  <si>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</si>
  <si>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</si>
  <si>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</si>
  <si>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</si>
  <si>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</si>
  <si>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</si>
  <si>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</si>
  <si>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</si>
  <si>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</si>
  <si>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</si>
  <si>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</si>
  <si>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</si>
  <si>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</si>
  <si>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</si>
  <si>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</si>
  <si>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</si>
  <si>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</si>
  <si>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</si>
  <si>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</si>
  <si>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</si>
  <si>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</si>
  <si>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</si>
  <si>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</si>
  <si>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</si>
  <si>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</si>
  <si>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</si>
  <si>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</si>
  <si>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</si>
  <si>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</si>
  <si>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</si>
  <si>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</si>
  <si>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</si>
  <si>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</si>
  <si>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</si>
  <si>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</si>
  <si>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</si>
  <si>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</si>
  <si>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</si>
  <si>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</si>
  <si>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</si>
  <si>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</si>
  <si>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</si>
  <si>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</si>
  <si>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</si>
  <si>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</si>
  <si>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</si>
  <si>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</si>
  <si>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</si>
  <si>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</si>
  <si>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</si>
  <si>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</si>
  <si>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</si>
  <si>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</si>
  <si>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</si>
  <si>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</si>
  <si>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</si>
  <si>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</si>
  <si>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</si>
  <si>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</si>
  <si>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</si>
  <si>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</si>
  <si>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</si>
  <si>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</si>
  <si>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</si>
  <si>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</si>
  <si>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</si>
  <si>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</si>
  <si>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</si>
  <si>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</si>
  <si>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</si>
  <si>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</si>
  <si>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</si>
  <si>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</si>
  <si>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</si>
  <si>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</si>
  <si>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</si>
  <si>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</si>
  <si>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</si>
  <si>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</si>
  <si>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</si>
  <si>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</si>
  <si>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</si>
  <si>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</si>
  <si>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</si>
  <si>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</si>
  <si>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</si>
  <si>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</si>
  <si>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</si>
  <si>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</si>
  <si>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</si>
  <si>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</si>
  <si>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</si>
  <si>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</si>
  <si>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</si>
  <si>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</si>
  <si>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</si>
  <si>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</si>
  <si>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</si>
  <si>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</si>
  <si>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</si>
  <si>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</si>
  <si>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</si>
  <si>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</si>
  <si>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</si>
  <si>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</si>
  <si>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</si>
  <si>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</si>
  <si>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</si>
  <si>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</si>
  <si>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</si>
  <si>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</si>
  <si>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</si>
  <si>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</si>
  <si>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</si>
  <si>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</si>
  <si>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</si>
  <si>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</si>
  <si>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</si>
  <si>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</si>
  <si>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</si>
  <si>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</si>
  <si>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</si>
  <si>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</si>
  <si>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</si>
  <si>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</si>
  <si>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</si>
  <si>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</si>
  <si>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</si>
  <si>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</si>
  <si>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</si>
  <si>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</si>
  <si>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</si>
  <si>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</si>
  <si>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</si>
  <si>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</si>
  <si>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</si>
  <si>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</si>
  <si>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</si>
  <si>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</si>
  <si>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</si>
  <si>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</si>
  <si>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</si>
  <si>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</si>
  <si>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</si>
  <si>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</si>
  <si>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</si>
  <si>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</si>
  <si>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</si>
  <si>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</si>
  <si>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</si>
  <si>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</si>
  <si>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</si>
  <si>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</si>
  <si>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</si>
  <si>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</si>
  <si>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</si>
  <si>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</si>
  <si>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</si>
  <si>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</si>
  <si>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</si>
  <si>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</si>
  <si>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</si>
  <si>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</si>
  <si>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</si>
  <si>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</si>
  <si>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</si>
  <si>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</si>
  <si>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</si>
  <si>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</si>
  <si>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</si>
  <si>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</si>
  <si>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</si>
  <si>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</si>
  <si>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</si>
  <si>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</si>
  <si>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</si>
  <si>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</si>
  <si>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</si>
  <si>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</si>
  <si>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</si>
  <si>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</si>
  <si>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</si>
  <si>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</si>
  <si>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</si>
  <si>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</si>
  <si>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</si>
  <si>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</si>
  <si>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</si>
  <si>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</si>
  <si>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</si>
  <si>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</si>
  <si>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</si>
  <si>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</si>
  <si>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</si>
  <si>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</si>
  <si>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</si>
  <si>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</si>
  <si>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</si>
  <si>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</si>
  <si>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</si>
  <si>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</si>
  <si>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</si>
  <si>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</si>
  <si>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</si>
  <si>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</si>
  <si>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</si>
  <si>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</si>
  <si>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</si>
  <si>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</si>
  <si>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</si>
  <si>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</si>
  <si>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</si>
  <si>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</si>
  <si>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</si>
  <si>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</si>
  <si>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</si>
  <si>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</si>
  <si>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</si>
  <si>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</si>
  <si>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</si>
  <si>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</si>
  <si>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</si>
  <si>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</si>
  <si>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</si>
  <si>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</si>
  <si>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</si>
  <si>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</si>
  <si>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</si>
  <si>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</si>
  <si>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</si>
  <si>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</si>
  <si>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</si>
  <si>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</si>
  <si>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</si>
  <si>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</si>
  <si>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</si>
  <si>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</si>
  <si>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</si>
  <si>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</si>
  <si>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</si>
  <si>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</si>
  <si>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</si>
  <si>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</si>
  <si>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</si>
  <si>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</si>
  <si>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</si>
  <si>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</si>
  <si>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</si>
  <si>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</si>
  <si>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</si>
  <si>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</si>
  <si>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</si>
  <si>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</si>
  <si>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</si>
  <si>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</si>
  <si>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</si>
  <si>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</si>
  <si>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</si>
  <si>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</si>
  <si>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</si>
  <si>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</si>
  <si>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</si>
  <si>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</si>
  <si>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</si>
  <si>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</si>
  <si>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</si>
  <si>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</si>
  <si>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</si>
  <si>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</si>
  <si>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</si>
  <si>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</si>
  <si>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</si>
  <si>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</si>
  <si>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</si>
  <si>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</si>
  <si>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</si>
  <si>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</si>
  <si>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</si>
  <si>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</si>
  <si>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</si>
  <si>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</si>
  <si>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</si>
  <si>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</si>
  <si>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</si>
  <si>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</si>
  <si>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</si>
  <si>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</si>
  <si>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</si>
  <si>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</si>
  <si>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</si>
  <si>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</si>
  <si>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</si>
  <si>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</si>
  <si>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</si>
  <si>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</si>
  <si>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</si>
  <si>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</si>
  <si>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</si>
  <si>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</si>
  <si>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</si>
  <si>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</si>
  <si>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</si>
  <si>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</si>
  <si>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</si>
  <si>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</si>
  <si>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</si>
  <si>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</si>
  <si>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</si>
  <si>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</si>
  <si>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</si>
  <si>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</si>
  <si>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</si>
  <si>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</si>
  <si>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</si>
  <si>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</si>
  <si>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</si>
  <si>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</si>
  <si>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</si>
  <si>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</si>
  <si>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</si>
  <si>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</si>
  <si>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</si>
  <si>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</si>
  <si>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</si>
  <si>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</si>
  <si>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</si>
  <si>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</si>
  <si>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</si>
  <si>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</si>
  <si>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</si>
  <si>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</si>
  <si>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</si>
  <si>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</si>
  <si>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</si>
  <si>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</si>
  <si>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</si>
  <si>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</si>
  <si>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</si>
  <si>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</si>
  <si>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</si>
  <si>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</si>
  <si>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</si>
  <si>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</si>
  <si>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</si>
  <si>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</si>
  <si>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</si>
  <si>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</si>
  <si>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</si>
  <si>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</si>
  <si>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</si>
  <si>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</si>
  <si>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</si>
  <si>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</si>
  <si>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</si>
  <si>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</si>
  <si>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</si>
  <si>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</si>
  <si>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</si>
  <si>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</si>
  <si>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</si>
  <si>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</si>
  <si>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</si>
  <si>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</si>
  <si>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</si>
  <si>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</si>
  <si>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</si>
  <si>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</si>
  <si>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</si>
  <si>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</si>
  <si>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</si>
  <si>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</si>
  <si>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</si>
  <si>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</si>
  <si>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</si>
  <si>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</si>
  <si>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</si>
  <si>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</si>
  <si>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</si>
  <si>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</si>
  <si>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</si>
  <si>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</si>
  <si>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</si>
  <si>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</si>
  <si>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</si>
  <si>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</si>
  <si>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</si>
  <si>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</si>
  <si>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</si>
  <si>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</si>
  <si>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</si>
  <si>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</si>
  <si>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</si>
  <si>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</si>
  <si>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</si>
  <si>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</si>
  <si>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</si>
  <si>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</si>
  <si>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</si>
  <si>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</si>
  <si>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</si>
  <si>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</si>
  <si>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</si>
  <si>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</si>
  <si>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</si>
  <si>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</si>
  <si>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</si>
  <si>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</si>
  <si>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</si>
  <si>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</si>
  <si>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</si>
  <si>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</si>
  <si>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</si>
  <si>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</si>
  <si>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</si>
  <si>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</si>
  <si>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</si>
  <si>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</si>
  <si>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</si>
  <si>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</si>
  <si>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</si>
  <si>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</si>
  <si>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</si>
  <si>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</si>
  <si>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</si>
  <si>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</si>
  <si>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</si>
  <si>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</si>
  <si>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</si>
  <si>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</si>
  <si>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</si>
  <si>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</si>
  <si>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</si>
  <si>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</si>
  <si>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</si>
  <si>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</si>
  <si>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</si>
  <si>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</si>
  <si>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</si>
  <si>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</si>
  <si>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</si>
  <si>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</si>
  <si>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</si>
  <si>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</si>
  <si>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</si>
  <si>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</si>
  <si>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</si>
  <si>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</si>
  <si>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</si>
  <si>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</si>
  <si>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</si>
  <si>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</si>
  <si>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</si>
  <si>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</si>
  <si>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</si>
  <si>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</si>
  <si>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</si>
  <si>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</si>
  <si>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</si>
  <si>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</si>
  <si>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</si>
  <si>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</si>
  <si>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</si>
  <si>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</si>
  <si>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</si>
  <si>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</si>
  <si>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</si>
  <si>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</si>
  <si>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</si>
  <si>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</si>
  <si>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</si>
  <si>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</si>
  <si>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</si>
  <si>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</si>
  <si>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</si>
  <si>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</si>
  <si>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</si>
  <si>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</si>
  <si>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</si>
  <si>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</si>
  <si>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</si>
  <si>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</si>
  <si>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</si>
  <si>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</si>
  <si>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</si>
  <si>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</si>
  <si>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</si>
  <si>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</si>
  <si>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</si>
  <si>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</si>
  <si>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</si>
  <si>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</si>
  <si>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</si>
  <si>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</si>
  <si>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</si>
  <si>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</si>
  <si>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</si>
  <si>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</si>
  <si>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</si>
  <si>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</si>
  <si>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</si>
  <si>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</si>
  <si>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</si>
  <si>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</si>
  <si>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</si>
  <si>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</si>
  <si>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</si>
  <si>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</si>
  <si>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</si>
  <si>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</si>
  <si>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</si>
  <si>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</si>
  <si>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</si>
  <si>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</si>
  <si>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</si>
  <si>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</si>
  <si>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</si>
  <si>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</si>
  <si>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</si>
  <si>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</si>
  <si>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</si>
  <si>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</si>
  <si>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</si>
  <si>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</si>
  <si>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</si>
  <si>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</si>
  <si>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</si>
  <si>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</si>
  <si>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</si>
  <si>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</si>
  <si>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</si>
  <si>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</si>
  <si>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</si>
  <si>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</si>
  <si>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</si>
  <si>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</si>
  <si>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</si>
  <si>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</si>
  <si>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</si>
  <si>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</si>
  <si>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</si>
  <si>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</si>
  <si>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</si>
  <si>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</si>
  <si>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</si>
  <si>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</si>
  <si>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</si>
  <si>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</si>
  <si>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</si>
  <si>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</si>
  <si>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</si>
  <si>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</si>
  <si>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</si>
  <si>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</si>
  <si>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</si>
  <si>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</si>
  <si>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</si>
  <si>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</si>
  <si>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</si>
  <si>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</si>
  <si>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</si>
  <si>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</si>
  <si>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</si>
  <si>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</si>
  <si>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</si>
  <si>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</si>
  <si>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</si>
  <si>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</si>
  <si>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</si>
  <si>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</si>
  <si>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</si>
  <si>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</si>
  <si>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</si>
  <si>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</si>
  <si>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</si>
  <si>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</si>
  <si>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</si>
  <si>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</si>
  <si>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</si>
  <si>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</si>
  <si>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</si>
  <si>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</si>
  <si>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</si>
  <si>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</si>
  <si>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</si>
  <si>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</si>
  <si>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</si>
  <si>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</si>
  <si>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</si>
  <si>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</si>
  <si>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</si>
  <si>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</si>
  <si>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</si>
  <si>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</si>
  <si>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</si>
  <si>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</si>
  <si>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</si>
  <si>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</si>
  <si>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</si>
  <si>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</si>
  <si>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</si>
  <si>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</si>
  <si>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</si>
  <si>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</si>
  <si>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</si>
  <si>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</si>
  <si>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</si>
  <si>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</si>
  <si>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</si>
  <si>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</si>
  <si>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</si>
  <si>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</si>
  <si>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</si>
  <si>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</si>
  <si>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</si>
  <si>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</si>
  <si>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</si>
  <si>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</si>
  <si>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</si>
  <si>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</si>
  <si>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</si>
  <si>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</si>
  <si>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</si>
  <si>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</si>
  <si>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</si>
  <si>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</si>
  <si>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</si>
  <si>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</si>
  <si>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</si>
  <si>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</si>
  <si>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</si>
  <si>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</si>
  <si>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</si>
  <si>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</si>
  <si>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</si>
  <si>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</si>
  <si>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</si>
  <si>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</si>
  <si>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</si>
  <si>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</si>
  <si>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</si>
  <si>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</si>
  <si>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</si>
  <si>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</si>
  <si>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</si>
  <si>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</si>
  <si>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</si>
  <si>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</si>
  <si>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</si>
  <si>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</si>
  <si>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</si>
  <si>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</si>
  <si>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</si>
  <si>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</si>
  <si>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</si>
  <si>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</si>
  <si>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</si>
  <si>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</si>
  <si>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</si>
  <si>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</si>
  <si>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</si>
  <si>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</si>
  <si>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</si>
  <si>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</si>
  <si>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</si>
  <si>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</si>
  <si>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</si>
  <si>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</si>
  <si>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</si>
  <si>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</si>
  <si>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</si>
  <si>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</si>
  <si>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</si>
  <si>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</si>
  <si>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</si>
  <si>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</si>
  <si>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</si>
  <si>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</si>
  <si>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</si>
  <si>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</si>
  <si>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</si>
  <si>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</si>
  <si>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</si>
  <si>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</si>
  <si>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</si>
  <si>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</si>
  <si>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</si>
  <si>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</si>
  <si>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</si>
  <si>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</si>
  <si>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</si>
  <si>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</si>
  <si>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</si>
  <si>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</si>
  <si>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</si>
  <si>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</si>
  <si>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</si>
  <si>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</si>
  <si>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</si>
  <si>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</si>
  <si>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</si>
  <si>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</si>
  <si>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</si>
  <si>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</si>
  <si>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</si>
  <si>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</si>
  <si>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</si>
  <si>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</si>
  <si>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</si>
  <si>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</si>
  <si>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</si>
  <si>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</si>
  <si>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</si>
  <si>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</si>
  <si>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</si>
  <si>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</si>
  <si>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</si>
  <si>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</si>
  <si>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</si>
  <si>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</si>
  <si>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</si>
  <si>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</si>
  <si>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</si>
  <si>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</si>
  <si>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</si>
  <si>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</si>
  <si>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</si>
  <si>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</si>
  <si>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</si>
  <si>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</si>
  <si>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</si>
  <si>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</si>
  <si>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</si>
  <si>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</si>
  <si>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</si>
  <si>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</si>
  <si>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</si>
  <si>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</si>
  <si>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</si>
  <si>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</si>
  <si>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</si>
  <si>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</si>
  <si>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</si>
  <si>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</si>
  <si>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</si>
  <si>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</si>
  <si>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</si>
  <si>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</si>
  <si>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</si>
  <si>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</si>
  <si>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</si>
  <si>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</si>
  <si>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</si>
  <si>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</si>
  <si>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</si>
  <si>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</si>
  <si>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</si>
  <si>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</si>
  <si>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</si>
  <si>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</si>
  <si>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</si>
  <si>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</si>
  <si>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</si>
  <si>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</si>
  <si>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</si>
  <si>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</si>
  <si>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</si>
  <si>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</si>
  <si>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</si>
  <si>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</si>
  <si>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</si>
  <si>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</si>
  <si>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</si>
  <si>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</si>
  <si>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</si>
  <si>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</si>
  <si>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</si>
  <si>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</si>
  <si>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</si>
  <si>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</si>
  <si>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</si>
  <si>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</si>
  <si>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</si>
  <si>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</si>
  <si>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</si>
  <si>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</si>
  <si>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</si>
  <si>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</si>
  <si>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</si>
  <si>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</si>
  <si>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</si>
  <si>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</si>
  <si>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</si>
  <si>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</si>
  <si>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</si>
  <si>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</si>
  <si>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</si>
  <si>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</si>
  <si>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</si>
  <si>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</si>
  <si>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</si>
  <si>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</si>
  <si>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</si>
  <si>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</si>
  <si>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</si>
  <si>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</si>
  <si>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</si>
  <si>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</si>
  <si>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</si>
  <si>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</si>
  <si>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</si>
  <si>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</si>
  <si>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</si>
  <si>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</si>
  <si>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</si>
  <si>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</si>
  <si>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</si>
  <si>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</si>
  <si>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</si>
  <si>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</si>
  <si>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</si>
  <si>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</si>
  <si>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</si>
  <si>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</si>
  <si>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</si>
  <si>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</si>
  <si>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</si>
  <si>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</si>
  <si>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</si>
  <si>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</si>
  <si>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</si>
  <si>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</si>
  <si>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</si>
  <si>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</si>
  <si>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</si>
  <si>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</si>
  <si>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</si>
  <si>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</si>
  <si>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</si>
  <si>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</si>
  <si>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</si>
  <si>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</si>
  <si>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</si>
  <si>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</si>
  <si>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</si>
  <si>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</si>
  <si>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</si>
  <si>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</si>
  <si>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</si>
  <si>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</si>
  <si>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</si>
  <si>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</si>
  <si>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</si>
  <si>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</si>
  <si>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</si>
  <si>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</si>
  <si>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</si>
  <si>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</si>
  <si>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</si>
  <si>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</si>
  <si>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</si>
  <si>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</si>
  <si>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</si>
  <si>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</si>
  <si>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</si>
  <si>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</si>
  <si>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</si>
  <si>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</si>
  <si>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</si>
  <si>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</si>
  <si>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</si>
  <si>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</si>
  <si>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</si>
  <si>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</si>
  <si>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</si>
  <si>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</si>
  <si>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</si>
  <si>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</si>
  <si>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</si>
  <si>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</si>
  <si>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</si>
  <si>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</si>
  <si>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</si>
  <si>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</si>
  <si>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</si>
  <si>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</si>
  <si>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</si>
  <si>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</si>
  <si>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</si>
  <si>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</si>
  <si>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</si>
  <si>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</si>
  <si>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</si>
  <si>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</si>
  <si>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</si>
  <si>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</si>
  <si>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</si>
  <si>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</si>
  <si>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</si>
  <si>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</si>
  <si>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</si>
  <si>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</si>
  <si>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</si>
  <si>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</si>
  <si>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</si>
  <si>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</si>
  <si>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</si>
  <si>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</si>
  <si>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</si>
  <si>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</si>
  <si>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</si>
  <si>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</si>
  <si>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</si>
  <si>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</si>
  <si>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</si>
  <si>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</si>
  <si>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</si>
  <si>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</si>
  <si>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</si>
  <si>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</si>
  <si>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</si>
  <si>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</si>
  <si>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</si>
  <si>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</si>
  <si>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</si>
  <si>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</si>
  <si>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</si>
  <si>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</si>
  <si>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</si>
  <si>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</si>
  <si>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</si>
  <si>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</si>
  <si>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</si>
  <si>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</si>
  <si>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</si>
  <si>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</si>
  <si>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</si>
  <si>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</si>
  <si>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</si>
  <si>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</si>
  <si>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</si>
  <si>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</si>
  <si>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</si>
  <si>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</si>
  <si>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</si>
  <si>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</si>
  <si>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</si>
  <si>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</si>
  <si>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</si>
  <si>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</si>
  <si>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</si>
  <si>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</si>
  <si>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</si>
  <si>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</si>
  <si>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</si>
  <si>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</si>
  <si>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</si>
  <si>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</si>
  <si>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</si>
  <si>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</si>
  <si>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</si>
  <si>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</si>
  <si>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</si>
  <si>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</si>
  <si>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</si>
  <si>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</si>
  <si>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</si>
  <si>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</si>
  <si>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</si>
  <si>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</si>
  <si>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</si>
  <si>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</si>
  <si>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</si>
  <si>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</si>
  <si>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</si>
  <si>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</si>
  <si>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</si>
  <si>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</si>
  <si>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</si>
  <si>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</si>
  <si>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</si>
  <si>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</si>
  <si>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</si>
  <si>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</si>
  <si>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</si>
  <si>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</si>
  <si>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</si>
  <si>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</si>
  <si>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</si>
  <si>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</si>
  <si>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</si>
  <si>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</si>
  <si>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</si>
  <si>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</si>
  <si>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</si>
  <si>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</si>
  <si>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</si>
  <si>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</si>
  <si>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</si>
  <si>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</si>
  <si>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</si>
  <si>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</si>
  <si>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</si>
  <si>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</si>
  <si>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</si>
  <si>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</si>
  <si>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</si>
  <si>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</si>
  <si>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</si>
  <si>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</si>
  <si>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</si>
  <si>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</si>
  <si>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</si>
  <si>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</si>
  <si>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</si>
  <si>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</si>
  <si>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</si>
  <si>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</si>
  <si>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</si>
  <si>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</si>
  <si>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</si>
  <si>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</si>
  <si>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</si>
  <si>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</si>
  <si>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</si>
  <si>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</si>
  <si>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</si>
  <si>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</si>
  <si>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</si>
  <si>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</si>
  <si>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</si>
  <si>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</si>
  <si>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</si>
  <si>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</si>
  <si>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</si>
  <si>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</si>
  <si>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</si>
  <si>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</si>
  <si>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</si>
  <si>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</si>
  <si>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</si>
  <si>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</si>
  <si>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</si>
  <si>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</si>
  <si>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</si>
  <si>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</si>
  <si>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</si>
  <si>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</si>
  <si>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</si>
  <si>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</si>
  <si>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</si>
  <si>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</si>
  <si>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</si>
  <si>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</si>
  <si>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</si>
  <si>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</si>
  <si>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</si>
  <si>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</si>
  <si>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</si>
  <si>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</si>
  <si>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</si>
  <si>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</si>
  <si>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</si>
  <si>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</si>
  <si>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</si>
  <si>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</si>
  <si>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</si>
  <si>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</si>
  <si>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</si>
  <si>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</si>
  <si>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</si>
  <si>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</si>
  <si>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</si>
  <si>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</si>
  <si>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</si>
  <si>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</si>
  <si>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</si>
  <si>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</si>
  <si>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</si>
  <si>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</si>
  <si>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</si>
  <si>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</si>
  <si>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</si>
  <si>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</si>
  <si>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</si>
  <si>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</si>
  <si>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</si>
  <si>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</si>
  <si>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</si>
  <si>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</si>
  <si>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</si>
  <si>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</si>
  <si>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</si>
  <si>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</si>
  <si>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</si>
  <si>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</si>
  <si>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</si>
  <si>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</si>
  <si>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</si>
  <si>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</si>
  <si>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</si>
  <si>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</si>
  <si>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</si>
  <si>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</si>
  <si>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</si>
  <si>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</si>
  <si>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</si>
  <si>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</si>
  <si>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</si>
  <si>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</si>
  <si>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</si>
  <si>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</si>
  <si>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</si>
  <si>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</si>
  <si>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</si>
  <si>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</si>
  <si>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</si>
  <si>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</si>
  <si>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</si>
  <si>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</si>
  <si>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</si>
  <si>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</si>
  <si>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</si>
  <si>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</si>
  <si>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</si>
  <si>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</si>
  <si>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</si>
  <si>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</si>
  <si>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</si>
  <si>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</si>
  <si>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</si>
  <si>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</si>
  <si>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</si>
  <si>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</si>
  <si>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</si>
  <si>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</si>
  <si>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</si>
  <si>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</si>
  <si>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</si>
  <si>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</si>
  <si>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</si>
  <si>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</si>
  <si>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</si>
  <si>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</si>
  <si>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</si>
  <si>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</si>
  <si>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</si>
  <si>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</si>
  <si>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</si>
  <si>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</si>
  <si>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</si>
  <si>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</si>
  <si>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</si>
  <si>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</si>
  <si>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</si>
  <si>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</si>
  <si>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</si>
  <si>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</si>
  <si>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</si>
  <si>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</si>
  <si>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</si>
  <si>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</si>
  <si>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</si>
  <si>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</si>
  <si>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</si>
  <si>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</si>
  <si>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</si>
  <si>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</si>
  <si>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</si>
  <si>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</si>
  <si>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</si>
  <si>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</si>
  <si>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</si>
  <si>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</si>
  <si>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</si>
  <si>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</si>
  <si>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</si>
  <si>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</si>
  <si>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</si>
  <si>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</si>
  <si>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</si>
  <si>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</si>
  <si>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</si>
  <si>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</si>
  <si>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</si>
  <si>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</si>
  <si>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</si>
  <si>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</si>
  <si>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</si>
  <si>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</si>
  <si>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</si>
  <si>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</si>
  <si>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</si>
  <si>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</si>
  <si>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</si>
  <si>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</si>
  <si>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</si>
  <si>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</si>
  <si>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</si>
  <si>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</si>
  <si>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</si>
  <si>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</si>
  <si>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</si>
  <si>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</si>
  <si>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</si>
  <si>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</si>
  <si>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</si>
  <si>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</si>
  <si>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</si>
  <si>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</si>
  <si>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</si>
  <si>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</si>
  <si>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</si>
  <si>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</si>
  <si>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</si>
  <si>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</si>
  <si>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</si>
  <si>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</si>
  <si>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</si>
  <si>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</si>
  <si>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</si>
  <si>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</si>
  <si>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</si>
  <si>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</si>
  <si>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</si>
  <si>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</si>
  <si>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</si>
  <si>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</si>
  <si>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</si>
  <si>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</si>
  <si>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</si>
  <si>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</si>
  <si>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</si>
  <si>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</si>
  <si>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</si>
  <si>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</si>
  <si>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</si>
  <si>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</si>
  <si>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</si>
  <si>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</si>
  <si>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</si>
  <si>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</si>
  <si>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</si>
  <si>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</si>
  <si>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</si>
  <si>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</si>
  <si>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</si>
  <si>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</si>
  <si>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</si>
  <si>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</si>
  <si>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</si>
  <si>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</si>
  <si>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</si>
  <si>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</si>
  <si>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</si>
  <si>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</si>
  <si>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</si>
  <si>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</si>
  <si>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</si>
  <si>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</si>
  <si>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</si>
  <si>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</si>
  <si>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</si>
  <si>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</si>
  <si>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</si>
  <si>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</si>
  <si>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</si>
  <si>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</si>
  <si>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</si>
  <si>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</si>
  <si>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</si>
  <si>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</si>
  <si>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</si>
  <si>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</si>
  <si>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</si>
  <si>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</si>
  <si>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</si>
  <si>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</si>
  <si>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</si>
  <si>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</si>
  <si>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</si>
  <si>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</si>
  <si>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</si>
  <si>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</si>
  <si>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</si>
  <si>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</si>
  <si>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</si>
  <si>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</si>
  <si>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</si>
  <si>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</si>
  <si>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</si>
  <si>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</si>
  <si>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</si>
  <si>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</si>
  <si>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</si>
  <si>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</si>
  <si>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</si>
  <si>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</si>
  <si>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</si>
  <si>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</si>
  <si>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</si>
  <si>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</si>
  <si>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</si>
  <si>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</si>
  <si>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</si>
  <si>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</si>
  <si>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</si>
  <si>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</si>
  <si>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</si>
  <si>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</si>
  <si>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</si>
  <si>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</si>
  <si>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</si>
  <si>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</si>
  <si>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</si>
  <si>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</si>
  <si>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</si>
  <si>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</si>
  <si>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</si>
  <si>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</si>
  <si>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</si>
  <si>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</si>
  <si>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</si>
  <si>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</si>
  <si>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</si>
  <si>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</si>
  <si>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</si>
  <si>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</si>
  <si>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</si>
  <si>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</si>
  <si>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</si>
  <si>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</si>
  <si>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</si>
  <si>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</si>
  <si>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</si>
  <si>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</si>
  <si>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</si>
  <si>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</si>
  <si>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</si>
  <si>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</si>
  <si>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</si>
  <si>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</si>
  <si>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</si>
  <si>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</si>
  <si>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</si>
  <si>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</si>
  <si>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</si>
  <si>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</si>
  <si>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</si>
  <si>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</si>
  <si>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</si>
  <si>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</si>
  <si>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</si>
  <si>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</si>
  <si>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</si>
  <si>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</si>
  <si>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</si>
  <si>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</si>
  <si>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</si>
  <si>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</si>
  <si>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</si>
  <si>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</si>
  <si>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</si>
  <si>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</si>
  <si>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</si>
  <si>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</si>
  <si>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</si>
  <si>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</si>
  <si>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</si>
  <si>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</si>
  <si>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</si>
  <si>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</si>
  <si>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</si>
  <si>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</si>
  <si>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</si>
  <si>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</si>
  <si>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</si>
  <si>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</si>
  <si>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</si>
  <si>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</si>
  <si>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</si>
  <si>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</si>
  <si>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</si>
  <si>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</si>
  <si>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</si>
  <si>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</si>
  <si>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</si>
  <si>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</si>
  <si>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</si>
  <si>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</si>
  <si>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</si>
  <si>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</si>
  <si>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</si>
  <si>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</si>
  <si>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</si>
  <si>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</si>
  <si>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</si>
  <si>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</si>
  <si>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</si>
  <si>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</si>
  <si>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</si>
  <si>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</si>
  <si>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</si>
  <si>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</si>
  <si>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</si>
  <si>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</si>
  <si>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</si>
  <si>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</si>
  <si>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</si>
  <si>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</si>
  <si>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</si>
  <si>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</si>
  <si>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</si>
  <si>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</si>
  <si>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</si>
  <si>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</si>
  <si>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</si>
  <si>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</si>
  <si>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</si>
  <si>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</si>
  <si>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</si>
  <si>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</si>
  <si>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</si>
  <si>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</si>
  <si>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</si>
  <si>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</si>
  <si>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</si>
  <si>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</si>
  <si>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</si>
  <si>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</si>
  <si>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</si>
  <si>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</si>
  <si>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</si>
  <si>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</si>
  <si>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</si>
  <si>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</si>
  <si>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</si>
  <si>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</si>
  <si>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</si>
  <si>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</si>
  <si>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</si>
  <si>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</si>
  <si>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</si>
  <si>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</si>
  <si>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</si>
  <si>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</si>
  <si>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</si>
  <si>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</si>
  <si>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</si>
  <si>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</si>
  <si>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</si>
  <si>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</si>
  <si>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</si>
  <si>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</si>
  <si>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</si>
  <si>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</si>
  <si>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</si>
  <si>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</si>
  <si>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</si>
  <si>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</si>
  <si>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</si>
  <si>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</si>
  <si>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</si>
  <si>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</si>
  <si>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</si>
  <si>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</si>
  <si>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</si>
  <si>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</si>
  <si>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</si>
  <si>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</si>
  <si>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</si>
  <si>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</si>
  <si>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</si>
  <si>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</si>
  <si>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</si>
  <si>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</si>
  <si>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</si>
  <si>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</si>
  <si>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</si>
  <si>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</si>
  <si>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</si>
  <si>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</si>
  <si>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</si>
  <si>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</si>
  <si>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</si>
  <si>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</si>
  <si>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</si>
  <si>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</si>
  <si>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</si>
  <si>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</si>
  <si>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</si>
  <si>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</si>
  <si>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</si>
  <si>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</si>
  <si>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</si>
  <si>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</si>
  <si>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</si>
  <si>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</si>
  <si>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</si>
  <si>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</si>
  <si>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</si>
  <si>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</si>
  <si>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</si>
  <si>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</si>
  <si>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</si>
  <si>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</si>
  <si>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</si>
  <si>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</si>
  <si>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</si>
  <si>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</si>
  <si>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</si>
  <si>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</si>
  <si>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</si>
  <si>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</si>
  <si>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</si>
  <si>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</si>
  <si>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</si>
  <si>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</si>
  <si>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</si>
  <si>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</si>
  <si>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</si>
  <si>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</si>
  <si>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</si>
  <si>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</si>
  <si>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</si>
  <si>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</si>
  <si>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</si>
  <si>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</si>
  <si>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</si>
  <si>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</si>
  <si>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</si>
  <si>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</si>
  <si>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</si>
  <si>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</si>
  <si>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</si>
  <si>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</si>
  <si>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</si>
  <si>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</si>
  <si>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</si>
  <si>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</si>
  <si>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</si>
  <si>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</si>
  <si>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</si>
  <si>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</si>
  <si>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</si>
  <si>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</si>
  <si>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</si>
  <si>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</si>
  <si>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</si>
  <si>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</si>
  <si>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</si>
  <si>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</si>
  <si>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</si>
  <si>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</si>
  <si>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</si>
  <si>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</si>
  <si>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</si>
  <si>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</si>
  <si>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</si>
  <si>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</si>
  <si>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</si>
  <si>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</si>
  <si>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</si>
  <si>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</si>
  <si>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</si>
  <si>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</si>
  <si>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</si>
  <si>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</si>
  <si>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</si>
  <si>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</si>
  <si>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</si>
  <si>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</si>
  <si>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</si>
  <si>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</si>
  <si>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</si>
  <si>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</si>
  <si>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</si>
  <si>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</si>
  <si>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</si>
  <si>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</si>
  <si>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</si>
  <si>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</si>
  <si>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</si>
  <si>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</si>
  <si>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</si>
  <si>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</si>
  <si>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</si>
  <si>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</si>
  <si>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</si>
  <si>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</si>
  <si>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</si>
  <si>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</si>
  <si>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</si>
  <si>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</si>
  <si>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</si>
  <si>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</si>
  <si>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</si>
  <si>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</si>
  <si>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</si>
  <si>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</si>
  <si>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</si>
  <si>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</si>
  <si>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</si>
  <si>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</si>
  <si>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</si>
  <si>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</si>
  <si>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</si>
  <si>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</si>
  <si>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</si>
  <si>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</si>
  <si>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</si>
  <si>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</si>
  <si>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</si>
  <si>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</si>
  <si>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</si>
  <si>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</si>
  <si>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</si>
  <si>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</si>
  <si>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</si>
  <si>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</si>
  <si>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</si>
  <si>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</si>
  <si>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</si>
  <si>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</si>
  <si>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</si>
  <si>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</si>
  <si>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</si>
  <si>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</si>
  <si>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</si>
  <si>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</si>
  <si>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</si>
  <si>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</si>
  <si>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</si>
  <si>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</si>
  <si>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</si>
  <si>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</si>
  <si>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</si>
  <si>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</si>
  <si>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</si>
  <si>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</si>
  <si>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</si>
  <si>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</si>
  <si>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</si>
  <si>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</si>
  <si>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</si>
  <si>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</si>
  <si>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</si>
  <si>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</si>
  <si>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</si>
  <si>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</si>
  <si>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</si>
  <si>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</si>
  <si>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</si>
  <si>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</si>
  <si>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</si>
  <si>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</si>
  <si>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</si>
  <si>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</si>
  <si>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</si>
  <si>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</si>
  <si>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</si>
  <si>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</si>
  <si>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</si>
  <si>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</si>
  <si>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</si>
  <si>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</si>
  <si>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</si>
  <si>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</si>
  <si>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</si>
  <si>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</si>
  <si>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</si>
  <si>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</si>
  <si>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</si>
  <si>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</si>
  <si>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</si>
  <si>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</si>
  <si>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</si>
  <si>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</si>
  <si>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</si>
  <si>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</si>
  <si>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</si>
  <si>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</si>
  <si>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</si>
  <si>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</si>
  <si>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</si>
  <si>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</si>
  <si>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</si>
  <si>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</si>
  <si>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</si>
  <si>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</si>
  <si>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</si>
  <si>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</si>
  <si>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</si>
  <si>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</si>
  <si>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</si>
  <si>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</si>
  <si>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</si>
  <si>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</si>
  <si>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</si>
  <si>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</si>
  <si>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</si>
  <si>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</si>
  <si>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</si>
  <si>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</si>
  <si>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</si>
  <si>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</si>
  <si>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</si>
  <si>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</si>
  <si>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</si>
  <si>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</si>
  <si>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</si>
  <si>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</si>
  <si>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</si>
  <si>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</si>
  <si>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</si>
  <si>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</si>
  <si>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</si>
  <si>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</si>
  <si>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</si>
  <si>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</si>
  <si>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</si>
  <si>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</si>
  <si>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</si>
  <si>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</si>
  <si>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</si>
  <si>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</si>
  <si>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</si>
  <si>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</si>
  <si>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</si>
  <si>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</si>
  <si>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</si>
  <si>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</si>
  <si>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</si>
  <si>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</si>
  <si>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</si>
  <si>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</si>
  <si>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</si>
  <si>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</si>
  <si>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</si>
  <si>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</si>
  <si>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</si>
  <si>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</si>
  <si>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</si>
  <si>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</si>
  <si>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</si>
  <si>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</si>
  <si>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</si>
  <si>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</si>
  <si>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</si>
  <si>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</si>
  <si>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</si>
  <si>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</si>
  <si>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</si>
  <si>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</si>
  <si>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</si>
  <si>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</si>
  <si>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</si>
  <si>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</si>
  <si>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</si>
  <si>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</si>
  <si>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</si>
  <si>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</si>
  <si>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</si>
  <si>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</si>
  <si>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</si>
  <si>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</si>
  <si>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</si>
  <si>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</si>
  <si>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</si>
  <si>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</si>
  <si>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</si>
  <si>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</si>
  <si>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</si>
  <si>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</si>
  <si>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</si>
  <si>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</si>
  <si>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</si>
  <si>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</si>
  <si>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</si>
  <si>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</si>
  <si>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</si>
  <si>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</si>
  <si>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</si>
  <si>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</si>
  <si>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</si>
  <si>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</si>
  <si>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</si>
  <si>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</si>
  <si>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</si>
  <si>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</si>
  <si>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</si>
  <si>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</si>
  <si>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</si>
  <si>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</si>
  <si>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</si>
  <si>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</si>
  <si>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</si>
  <si>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</si>
  <si>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</si>
  <si>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</si>
  <si>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</si>
  <si>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</si>
  <si>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</si>
  <si>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</si>
  <si>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</si>
  <si>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</si>
  <si>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</si>
  <si>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</si>
  <si>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</si>
  <si>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</si>
  <si>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</si>
  <si>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</si>
  <si>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</si>
  <si>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</si>
  <si>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</si>
  <si>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</si>
  <si>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</si>
  <si>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</si>
  <si>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</si>
  <si>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</si>
  <si>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</si>
  <si>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</si>
  <si>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</si>
  <si>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</si>
  <si>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</si>
  <si>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</si>
  <si>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</si>
  <si>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</si>
  <si>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</si>
  <si>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</si>
  <si>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</si>
  <si>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</si>
  <si>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</si>
  <si>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</si>
  <si>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</si>
  <si>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</si>
  <si>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</si>
  <si>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</si>
  <si>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</si>
  <si>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</si>
  <si>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</si>
  <si>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</si>
  <si>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</si>
  <si>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</si>
  <si>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</si>
  <si>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</si>
  <si>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</si>
  <si>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</si>
  <si>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</si>
  <si>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</si>
  <si>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</si>
  <si>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</si>
  <si>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</si>
  <si>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</si>
  <si>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</si>
  <si>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</si>
  <si>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</si>
  <si>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</si>
  <si>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</si>
  <si>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</si>
  <si>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</si>
  <si>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</si>
  <si>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</si>
  <si>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</si>
  <si>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</si>
  <si>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</si>
  <si>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</si>
  <si>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</si>
  <si>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</si>
  <si>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</si>
  <si>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</si>
  <si>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</si>
  <si>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</si>
  <si>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</si>
  <si>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</si>
  <si>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</si>
  <si>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</si>
  <si>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</si>
  <si>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</si>
  <si>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</si>
  <si>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</si>
  <si>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</si>
  <si>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</si>
  <si>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</si>
  <si>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</si>
  <si>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</si>
  <si>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</si>
  <si>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</si>
  <si>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</si>
  <si>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</si>
  <si>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</si>
  <si>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</si>
  <si>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</si>
  <si>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</si>
  <si>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</si>
  <si>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</si>
  <si>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</si>
  <si>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</si>
  <si>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</si>
  <si>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</si>
  <si>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</si>
  <si>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</si>
  <si>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</si>
  <si>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</si>
  <si>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</si>
  <si>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</si>
  <si>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</si>
  <si>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</si>
  <si>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</si>
  <si>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</si>
  <si>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</si>
  <si>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</si>
  <si>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</si>
  <si>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</si>
  <si>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</si>
  <si>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</si>
  <si>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</si>
  <si>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</si>
  <si>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</si>
  <si>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</si>
  <si>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</si>
  <si>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</si>
  <si>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</si>
  <si>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</si>
  <si>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</si>
  <si>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</si>
  <si>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</si>
  <si>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</si>
  <si>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</si>
  <si>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</si>
  <si>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</si>
  <si>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</si>
  <si>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</si>
  <si>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</si>
  <si>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</si>
  <si>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</si>
  <si>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</si>
  <si>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</si>
  <si>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</si>
  <si>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</si>
  <si>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</si>
  <si>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</si>
  <si>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</si>
  <si>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</si>
  <si>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</si>
  <si>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</si>
  <si>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</si>
  <si>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</si>
  <si>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</si>
  <si>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</si>
  <si>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</si>
  <si>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</si>
  <si>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</si>
  <si>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</si>
  <si>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</si>
  <si>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</si>
  <si>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</si>
  <si>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</si>
  <si>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</si>
  <si>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</si>
  <si>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</si>
  <si>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</si>
  <si>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</si>
  <si>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</si>
  <si>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</si>
  <si>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</si>
  <si>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</si>
  <si>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</si>
  <si>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</si>
  <si>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</si>
  <si>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</si>
  <si>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</si>
  <si>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</si>
  <si>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</si>
  <si>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</si>
  <si>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</si>
  <si>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</si>
  <si>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</si>
  <si>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</si>
  <si>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</si>
  <si>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</si>
  <si>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</si>
  <si>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</si>
  <si>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</si>
  <si>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</si>
  <si>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</si>
  <si>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</si>
  <si>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</si>
  <si>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</si>
  <si>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</si>
  <si>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</si>
  <si>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</si>
  <si>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</si>
  <si>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</si>
  <si>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</si>
  <si>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</si>
  <si>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</si>
  <si>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</si>
  <si>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</si>
  <si>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</si>
  <si>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</si>
  <si>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</si>
  <si>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</si>
  <si>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</si>
  <si>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</si>
  <si>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</si>
  <si>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</si>
  <si>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</si>
  <si>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</si>
  <si>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</si>
  <si>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</si>
  <si>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</si>
  <si>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</si>
  <si>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</si>
  <si>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</si>
  <si>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</si>
  <si>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</si>
  <si>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</si>
  <si>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</si>
  <si>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</si>
  <si>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</si>
  <si>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</si>
  <si>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</si>
  <si>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</si>
  <si>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</si>
  <si>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</si>
  <si>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</si>
  <si>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</si>
  <si>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</si>
  <si>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</si>
  <si>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</si>
  <si>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</si>
  <si>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</si>
  <si>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</si>
  <si>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</si>
  <si>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</si>
  <si>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</si>
  <si>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</si>
  <si>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</si>
  <si>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</si>
  <si>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</si>
  <si>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</si>
  <si>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</si>
  <si>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</si>
  <si>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</si>
  <si>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</si>
  <si>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</si>
  <si>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</si>
  <si>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</si>
  <si>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</si>
  <si>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</si>
  <si>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</si>
  <si>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</si>
  <si>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</si>
  <si>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</si>
  <si>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</si>
  <si>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</si>
  <si>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</si>
  <si>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</si>
  <si>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</si>
  <si>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</si>
  <si>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</si>
  <si>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</si>
  <si>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</si>
  <si>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</si>
  <si>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</si>
  <si>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</si>
  <si>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</si>
  <si>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</si>
  <si>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</si>
  <si>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</si>
  <si>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</si>
  <si>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</si>
  <si>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</si>
  <si>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</si>
  <si>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</si>
  <si>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</si>
  <si>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</si>
  <si>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</si>
  <si>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</si>
  <si>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</si>
  <si>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</si>
  <si>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</si>
  <si>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</si>
  <si>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</si>
  <si>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</si>
  <si>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</si>
  <si>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</si>
  <si>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</si>
  <si>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</si>
  <si>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</si>
  <si>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</si>
  <si>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</si>
  <si>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</si>
  <si>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</si>
  <si>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</si>
  <si>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</si>
  <si>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</si>
  <si>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</si>
  <si>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</si>
  <si>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</si>
  <si>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</si>
  <si>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</si>
  <si>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</si>
  <si>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</si>
  <si>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</si>
  <si>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</si>
  <si>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</si>
  <si>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</si>
  <si>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</si>
  <si>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</si>
  <si>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</si>
  <si>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</si>
  <si>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</si>
  <si>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</si>
  <si>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</si>
  <si>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</si>
  <si>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</si>
  <si>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</si>
  <si>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</si>
  <si>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</si>
  <si>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</si>
  <si>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</si>
  <si>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</si>
  <si>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</si>
  <si>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</si>
  <si>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</si>
  <si>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</si>
  <si>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</si>
  <si>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</si>
  <si>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</si>
  <si>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</si>
  <si>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</si>
  <si>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</si>
  <si>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</si>
  <si>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</si>
  <si>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</si>
  <si>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</si>
  <si>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</si>
  <si>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</si>
  <si>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</si>
  <si>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</si>
  <si>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</si>
  <si>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</si>
  <si>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</si>
  <si>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</si>
  <si>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</si>
  <si>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</si>
  <si>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</si>
  <si>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</si>
  <si>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</si>
  <si>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</si>
  <si>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</si>
  <si>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</si>
  <si>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</si>
  <si>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</si>
  <si>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</si>
  <si>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</si>
  <si>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</si>
  <si>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</si>
  <si>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</si>
  <si>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</si>
  <si>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</si>
  <si>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</si>
  <si>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</si>
  <si>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</si>
  <si>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</si>
  <si>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</si>
  <si>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</si>
  <si>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</si>
  <si>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</si>
  <si>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</si>
  <si>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</si>
  <si>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</si>
  <si>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</si>
  <si>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</si>
  <si>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</si>
  <si>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</si>
  <si>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</si>
  <si>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</si>
  <si>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</si>
  <si>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</si>
  <si>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</si>
  <si>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</si>
  <si>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</si>
  <si>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</si>
  <si>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</si>
  <si>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</si>
  <si>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</si>
  <si>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</si>
  <si>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</si>
  <si>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</si>
  <si>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</si>
  <si>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</si>
  <si>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</si>
  <si>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</si>
  <si>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</si>
  <si>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</si>
  <si>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</si>
  <si>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</si>
  <si>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</si>
  <si>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</si>
  <si>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</si>
  <si>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</si>
  <si>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</si>
  <si>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</si>
  <si>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</si>
  <si>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</si>
  <si>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</si>
  <si>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</si>
  <si>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</si>
  <si>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</si>
  <si>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</si>
  <si>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</si>
  <si>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</si>
  <si>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</si>
  <si>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</si>
  <si>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</si>
  <si>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</si>
  <si>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</si>
  <si>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</si>
  <si>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</si>
  <si>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</si>
  <si>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</si>
  <si>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</si>
  <si>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</si>
  <si>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</si>
  <si>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</si>
  <si>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</si>
  <si>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</si>
  <si>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</si>
  <si>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</si>
  <si>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</si>
  <si>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</si>
  <si>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</si>
  <si>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</si>
  <si>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</si>
  <si>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</si>
  <si>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</si>
  <si>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</si>
  <si>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</si>
  <si>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</si>
  <si>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</si>
  <si>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</si>
  <si>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</si>
  <si>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</si>
  <si>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</si>
  <si>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</si>
  <si>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</si>
  <si>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</si>
  <si>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</si>
  <si>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</si>
  <si>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</si>
  <si>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</si>
  <si>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</si>
  <si>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</si>
  <si>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</si>
  <si>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</si>
  <si>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</si>
  <si>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</si>
  <si>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</si>
  <si>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</si>
  <si>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</si>
  <si>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</si>
  <si>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</si>
  <si>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</si>
  <si>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</si>
  <si>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</si>
  <si>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</si>
  <si>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</si>
  <si>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</si>
  <si>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</si>
  <si>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</si>
  <si>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</si>
  <si>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</si>
  <si>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</si>
  <si>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</si>
  <si>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</si>
  <si>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</si>
  <si>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</si>
  <si>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</si>
  <si>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</si>
  <si>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</si>
  <si>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</si>
  <si>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</si>
  <si>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</si>
  <si>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</si>
  <si>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</si>
  <si>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</si>
  <si>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</si>
  <si>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</si>
  <si>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</si>
  <si>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</si>
  <si>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</si>
  <si>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</si>
  <si>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</si>
  <si>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</si>
  <si>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</si>
  <si>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</si>
  <si>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</si>
  <si>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</si>
  <si>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</si>
  <si>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</si>
  <si>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</si>
  <si>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</si>
  <si>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</si>
  <si>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</si>
  <si>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</si>
  <si>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</si>
  <si>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</si>
  <si>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</si>
  <si>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</si>
  <si>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</si>
  <si>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</si>
  <si>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</si>
  <si>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</si>
  <si>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</si>
  <si>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</si>
  <si>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</si>
  <si>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</si>
  <si>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</si>
  <si>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</si>
  <si>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</si>
  <si>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</si>
  <si>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</si>
  <si>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</si>
  <si>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</si>
  <si>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</si>
  <si>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</si>
  <si>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</si>
  <si>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</si>
  <si>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</si>
  <si>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</si>
  <si>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</si>
  <si>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</si>
  <si>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</si>
  <si>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</si>
  <si>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</si>
  <si>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</si>
  <si>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</si>
  <si>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</si>
  <si>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</si>
  <si>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</si>
  <si>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</si>
  <si>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</si>
  <si>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</si>
  <si>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</si>
  <si>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</si>
  <si>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</si>
  <si>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</si>
  <si>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</si>
  <si>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</si>
  <si>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</si>
  <si>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</si>
  <si>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</si>
  <si>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</si>
  <si>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</si>
  <si>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</si>
  <si>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</si>
  <si>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</si>
  <si>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</si>
  <si>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</si>
  <si>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</si>
  <si>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</si>
  <si>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</si>
  <si>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</si>
  <si>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</si>
  <si>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</si>
  <si>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</si>
  <si>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</si>
  <si>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</si>
  <si>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</si>
  <si>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</si>
  <si>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</si>
  <si>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</si>
  <si>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</si>
  <si>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</si>
  <si>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</si>
  <si>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</si>
  <si>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</si>
  <si>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</si>
  <si>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</si>
  <si>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</si>
  <si>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</si>
  <si>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</si>
  <si>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</si>
  <si>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</si>
  <si>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</si>
  <si>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</si>
  <si>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</si>
  <si>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</si>
  <si>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</si>
  <si>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</si>
  <si>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</si>
  <si>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</si>
  <si>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</si>
  <si>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</si>
  <si>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</si>
  <si>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</si>
  <si>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</si>
  <si>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</si>
  <si>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</si>
  <si>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</si>
  <si>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</si>
  <si>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</si>
  <si>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</si>
  <si>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</si>
  <si>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</si>
  <si>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</si>
  <si>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</si>
  <si>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</si>
  <si>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</si>
  <si>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</si>
  <si>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</si>
  <si>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</si>
  <si>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</si>
  <si>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</si>
  <si>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</si>
  <si>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</si>
  <si>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</si>
  <si>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</si>
  <si>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</si>
  <si>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</si>
  <si>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</si>
  <si>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</si>
  <si>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</si>
  <si>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</si>
  <si>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</si>
  <si>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</si>
  <si>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</si>
  <si>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</si>
  <si>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</si>
  <si>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</si>
  <si>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</si>
  <si>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</si>
  <si>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</si>
  <si>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</si>
  <si>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</si>
  <si>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</si>
  <si>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</si>
  <si>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</si>
  <si>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</si>
  <si>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</si>
  <si>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</si>
  <si>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</si>
  <si>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</si>
  <si>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</si>
  <si>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</si>
  <si>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</si>
  <si>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</si>
  <si>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</si>
  <si>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</si>
  <si>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</si>
  <si>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</si>
  <si>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</si>
  <si>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</si>
  <si>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</si>
  <si>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</si>
  <si>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</si>
  <si>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</si>
  <si>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</si>
  <si>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</si>
  <si>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</si>
  <si>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</si>
  <si>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</si>
  <si>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</si>
  <si>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</si>
  <si>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</si>
  <si>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</si>
  <si>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</si>
  <si>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</si>
  <si>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</si>
  <si>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</si>
  <si>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</si>
  <si>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</si>
  <si>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</si>
  <si>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</si>
  <si>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</si>
  <si>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</si>
  <si>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</si>
  <si>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</si>
  <si>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</si>
  <si>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</si>
  <si>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</si>
  <si>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</si>
  <si>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</si>
  <si>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</si>
  <si>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</si>
  <si>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</si>
  <si>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</si>
  <si>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</si>
  <si>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</si>
  <si>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</si>
  <si>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</si>
  <si>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</si>
  <si>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</si>
  <si>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</si>
  <si>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</si>
  <si>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</si>
  <si>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</si>
  <si>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</si>
  <si>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</si>
  <si>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</si>
  <si>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</si>
  <si>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</si>
  <si>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</si>
  <si>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</si>
  <si>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</si>
  <si>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</si>
  <si>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</si>
  <si>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</si>
  <si>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</si>
  <si>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</si>
  <si>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</si>
  <si>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</si>
  <si>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</si>
  <si>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</si>
  <si>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</si>
  <si>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</si>
  <si>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</si>
  <si>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</si>
  <si>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</si>
  <si>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</si>
  <si>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</si>
  <si>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</si>
  <si>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</si>
  <si>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</si>
  <si>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</si>
  <si>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</si>
  <si>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</si>
  <si>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</si>
  <si>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</si>
  <si>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</si>
  <si>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</si>
  <si>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</si>
  <si>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</si>
  <si>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</si>
  <si>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</si>
  <si>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</si>
  <si>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</si>
  <si>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</si>
  <si>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</si>
  <si>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</si>
  <si>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</si>
  <si>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</si>
  <si>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</si>
  <si>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</si>
  <si>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</si>
  <si>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</si>
  <si>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</si>
  <si>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</si>
  <si>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</si>
  <si>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</si>
  <si>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</si>
  <si>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</si>
  <si>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</si>
  <si>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</si>
  <si>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</si>
  <si>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</si>
  <si>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</si>
  <si>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</si>
  <si>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</si>
  <si>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</si>
  <si>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</si>
  <si>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</si>
  <si>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</si>
  <si>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</si>
  <si>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</si>
  <si>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</si>
  <si>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</si>
  <si>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</si>
  <si>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</si>
  <si>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</si>
  <si>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</si>
  <si>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</si>
  <si>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</si>
  <si>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</si>
  <si>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</si>
  <si>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</si>
  <si>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</si>
  <si>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</si>
  <si>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</si>
  <si>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</si>
  <si>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</si>
  <si>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</si>
  <si>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</si>
  <si>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</si>
  <si>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</si>
  <si>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</si>
  <si>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</si>
  <si>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</si>
  <si>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</si>
  <si>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</si>
  <si>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</si>
  <si>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</si>
  <si>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</si>
  <si>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</si>
  <si>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</si>
  <si>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</si>
  <si>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</si>
  <si>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</si>
  <si>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</si>
  <si>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</si>
  <si>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</si>
  <si>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</si>
  <si>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</si>
  <si>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</si>
  <si>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</si>
  <si>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</si>
  <si>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</si>
  <si>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</si>
  <si>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</si>
  <si>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</si>
  <si>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</si>
  <si>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</si>
  <si>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</si>
  <si>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</si>
  <si>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</si>
  <si>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</si>
  <si>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</si>
  <si>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</si>
  <si>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</si>
  <si>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</si>
  <si>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</si>
  <si>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</si>
  <si>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</si>
  <si>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</si>
  <si>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</si>
  <si>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</si>
  <si>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</si>
  <si>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</si>
  <si>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</si>
  <si>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</si>
  <si>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</si>
  <si>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</si>
  <si>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</si>
  <si>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</si>
  <si>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</si>
  <si>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</si>
  <si>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</si>
  <si>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</si>
  <si>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</si>
  <si>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</si>
  <si>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</si>
  <si>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</si>
  <si>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</si>
  <si>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</si>
  <si>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</si>
  <si>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</si>
  <si>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</si>
  <si>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</si>
  <si>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</si>
  <si>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</si>
  <si>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</si>
  <si>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</si>
  <si>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</si>
  <si>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</si>
  <si>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</si>
  <si>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</si>
  <si>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</si>
  <si>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</si>
  <si>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</si>
  <si>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</si>
  <si>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</si>
  <si>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</si>
  <si>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</si>
  <si>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</si>
  <si>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</si>
  <si>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</si>
  <si>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</si>
  <si>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</si>
  <si>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</si>
  <si>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</si>
  <si>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</si>
  <si>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</si>
  <si>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</si>
  <si>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</si>
  <si>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</si>
  <si>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</si>
  <si>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</si>
  <si>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</si>
  <si>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</si>
  <si>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</si>
  <si>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</si>
  <si>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</si>
  <si>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</si>
  <si>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</si>
  <si>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</si>
  <si>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</si>
  <si>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</si>
  <si>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</si>
  <si>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</si>
  <si>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</si>
  <si>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</si>
  <si>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</si>
  <si>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</si>
  <si>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</si>
  <si>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</si>
  <si>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</si>
  <si>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</si>
  <si>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</si>
  <si>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</si>
  <si>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</si>
  <si>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</si>
  <si>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</si>
  <si>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</si>
  <si>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</si>
  <si>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</si>
  <si>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</si>
  <si>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</si>
  <si>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</si>
  <si>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</si>
  <si>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</si>
  <si>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</si>
  <si>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</si>
  <si>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</si>
  <si>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</si>
  <si>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</si>
  <si>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</si>
  <si>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</si>
  <si>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</si>
  <si>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</si>
  <si>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</si>
  <si>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</si>
  <si>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</si>
  <si>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</si>
  <si>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</si>
  <si>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</si>
  <si>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</si>
  <si>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</si>
  <si>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</si>
  <si>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</si>
  <si>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</si>
  <si>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</si>
  <si>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</si>
  <si>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</si>
  <si>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</si>
  <si>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</si>
  <si>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</si>
  <si>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</si>
  <si>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</si>
  <si>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</si>
  <si>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</si>
  <si>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</si>
  <si>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</si>
  <si>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</si>
  <si>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</si>
  <si>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</si>
  <si>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</si>
  <si>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</si>
  <si>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</si>
  <si>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</si>
  <si>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</si>
  <si>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</si>
  <si>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</si>
  <si>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</si>
  <si>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</si>
  <si>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</si>
  <si>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</si>
  <si>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</si>
  <si>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</si>
  <si>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</si>
  <si>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</si>
  <si>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</si>
  <si>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</si>
  <si>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</si>
  <si>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</si>
  <si>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</si>
  <si>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</si>
  <si>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</si>
  <si>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</si>
  <si>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</si>
  <si>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</si>
  <si>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</si>
  <si>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</si>
  <si>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</si>
  <si>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</si>
  <si>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</si>
  <si>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</si>
  <si>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</si>
  <si>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</si>
  <si>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</si>
  <si>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</si>
  <si>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</si>
  <si>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</si>
  <si>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</si>
  <si>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</si>
  <si>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</si>
  <si>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</si>
  <si>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</si>
  <si>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</si>
  <si>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</si>
  <si>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</si>
  <si>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</si>
  <si>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</si>
  <si>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</si>
  <si>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</si>
  <si>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</si>
  <si>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</si>
  <si>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</si>
  <si>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</si>
  <si>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</si>
  <si>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</si>
  <si>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</si>
  <si>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</si>
  <si>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</si>
  <si>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</si>
  <si>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</si>
  <si>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</si>
  <si>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</si>
  <si>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</si>
  <si>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</si>
  <si>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</si>
  <si>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</si>
  <si>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</si>
  <si>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</si>
  <si>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</si>
  <si>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</si>
  <si>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</si>
  <si>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</si>
  <si>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</si>
  <si>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</si>
  <si>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</si>
  <si>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</si>
  <si>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</si>
  <si>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</si>
  <si>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</si>
  <si>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</si>
  <si>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</si>
  <si>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</si>
  <si>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</si>
  <si>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</si>
  <si>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</si>
  <si>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</si>
  <si>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</si>
  <si>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</si>
  <si>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</si>
  <si>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</si>
  <si>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</si>
  <si>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</si>
  <si>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</si>
  <si>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</si>
  <si>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</si>
  <si>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</si>
  <si>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</si>
  <si>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</si>
  <si>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</si>
  <si>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</si>
  <si>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</si>
  <si>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</si>
  <si>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</si>
  <si>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</si>
  <si>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</si>
  <si>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</si>
  <si>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</si>
  <si>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</si>
  <si>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</si>
  <si>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</si>
  <si>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</si>
  <si>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</si>
  <si>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</si>
  <si>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</si>
  <si>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</si>
  <si>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</si>
  <si>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</si>
  <si>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</si>
  <si>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</si>
  <si>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</si>
  <si>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</si>
  <si>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</si>
  <si>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</si>
  <si>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</si>
  <si>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</si>
  <si>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</si>
  <si>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</si>
  <si>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</si>
  <si>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</si>
  <si>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</si>
  <si>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</si>
  <si>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</si>
  <si>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</si>
  <si>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</si>
  <si>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</si>
  <si>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</si>
  <si>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</si>
  <si>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</si>
  <si>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</si>
  <si>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</si>
  <si>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</si>
  <si>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</si>
  <si>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</si>
  <si>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</si>
  <si>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</si>
  <si>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</si>
  <si>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</si>
  <si>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</si>
  <si>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</si>
  <si>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</si>
  <si>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</si>
  <si>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</si>
  <si>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</si>
  <si>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</si>
  <si>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</si>
  <si>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</si>
  <si>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</si>
  <si>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</si>
  <si>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</si>
  <si>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</si>
  <si>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</si>
  <si>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</si>
  <si>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</si>
  <si>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</si>
  <si>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</si>
  <si>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</si>
  <si>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</si>
  <si>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</si>
  <si>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</si>
  <si>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</si>
  <si>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</si>
  <si>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</si>
  <si>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</si>
  <si>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</si>
  <si>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</si>
  <si>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</si>
  <si>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</si>
  <si>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</si>
  <si>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</si>
  <si>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</si>
  <si>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</si>
  <si>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</si>
  <si>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</si>
  <si>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</si>
  <si>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</si>
  <si>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</si>
  <si>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</si>
  <si>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</si>
  <si>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</si>
  <si>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</si>
  <si>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</si>
  <si>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</si>
  <si>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</si>
  <si>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</si>
  <si>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</si>
  <si>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</si>
  <si>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</si>
  <si>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</si>
  <si>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</si>
  <si>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</si>
  <si>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</si>
  <si>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</si>
  <si>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</si>
  <si>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</si>
  <si>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</si>
  <si>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</si>
  <si>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</si>
  <si>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</si>
  <si>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</si>
  <si>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</si>
  <si>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</si>
  <si>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</si>
  <si>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</si>
  <si>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</si>
  <si>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</si>
  <si>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</si>
  <si>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</si>
  <si>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</si>
  <si>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</si>
  <si>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</si>
  <si>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</si>
  <si>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</si>
  <si>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</si>
  <si>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</si>
  <si>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</si>
  <si>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</si>
  <si>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</si>
  <si>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</si>
  <si>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</si>
  <si>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</si>
  <si>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</si>
  <si>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</si>
  <si>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</si>
  <si>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</si>
  <si>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</si>
  <si>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</si>
  <si>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</si>
  <si>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</si>
  <si>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</si>
  <si>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</si>
  <si>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</si>
  <si>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</si>
  <si>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</si>
  <si>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</si>
  <si>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</si>
  <si>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</si>
  <si>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</si>
  <si>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</si>
  <si>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</si>
  <si>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</si>
  <si>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</si>
  <si>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</si>
  <si>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</si>
  <si>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</si>
  <si>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</si>
  <si>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</si>
  <si>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</si>
  <si>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</si>
  <si>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</si>
  <si>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</si>
  <si>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</si>
  <si>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</si>
  <si>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</si>
  <si>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</si>
  <si>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</si>
  <si>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</si>
  <si>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</si>
  <si>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</si>
  <si>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</si>
  <si>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</si>
  <si>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</si>
  <si>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</si>
  <si>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</si>
  <si>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</si>
  <si>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</si>
  <si>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</si>
  <si>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</si>
  <si>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</si>
  <si>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</si>
  <si>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</si>
  <si>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</si>
  <si>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</si>
  <si>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</si>
  <si>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</si>
  <si>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</si>
  <si>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</si>
  <si>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</si>
  <si>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</si>
  <si>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</si>
  <si>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</si>
  <si>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</si>
  <si>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</si>
  <si>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</si>
  <si>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</si>
  <si>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</si>
  <si>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</si>
  <si>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</si>
  <si>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</si>
  <si>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</si>
  <si>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</si>
  <si>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</si>
  <si>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</si>
  <si>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</si>
  <si>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</si>
  <si>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</si>
  <si>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</si>
  <si>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</si>
  <si>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</si>
  <si>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</si>
  <si>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</si>
  <si>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</si>
  <si>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</si>
  <si>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</si>
  <si>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</si>
  <si>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</si>
  <si>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</si>
  <si>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</si>
  <si>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</si>
  <si>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</si>
  <si>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</si>
  <si>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</si>
  <si>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</si>
  <si>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</si>
  <si>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</si>
  <si>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</si>
  <si>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</si>
  <si>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</si>
  <si>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</si>
  <si>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</si>
  <si>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</si>
  <si>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</si>
  <si>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</si>
  <si>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</si>
  <si>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</si>
  <si>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</si>
  <si>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</si>
  <si>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</si>
  <si>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</si>
  <si>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</si>
  <si>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</si>
  <si>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</si>
  <si>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</si>
  <si>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</si>
  <si>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</si>
  <si>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</si>
  <si>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</si>
  <si>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</si>
  <si>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</si>
  <si>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</si>
  <si>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</si>
  <si>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</si>
  <si>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</si>
  <si>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</si>
  <si>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</si>
  <si>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</si>
  <si>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</si>
  <si>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</si>
  <si>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</si>
  <si>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</si>
  <si>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</si>
  <si>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</si>
  <si>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</si>
  <si>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</si>
  <si>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</si>
  <si>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</si>
  <si>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</si>
  <si>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</si>
  <si>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</si>
  <si>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</si>
  <si>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</si>
  <si>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</si>
  <si>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</si>
  <si>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</si>
  <si>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</si>
  <si>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</si>
  <si>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</si>
  <si>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</si>
  <si>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</si>
  <si>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</si>
  <si>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</si>
  <si>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</si>
  <si>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</si>
  <si>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</si>
  <si>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</si>
  <si>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</si>
  <si>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</si>
  <si>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</si>
  <si>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</si>
  <si>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</si>
  <si>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</si>
  <si>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</si>
  <si>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</si>
  <si>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</si>
  <si>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</si>
  <si>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</si>
  <si>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</si>
  <si>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</si>
  <si>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</si>
  <si>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</si>
  <si>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</si>
  <si>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</si>
  <si>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</si>
  <si>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</si>
  <si>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</si>
  <si>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</si>
  <si>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</si>
  <si>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</si>
  <si>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</si>
  <si>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</si>
  <si>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</si>
  <si>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</si>
  <si>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</si>
  <si>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</si>
  <si>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</si>
  <si>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</si>
  <si>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</si>
  <si>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</si>
  <si>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</si>
  <si>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</si>
  <si>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</si>
  <si>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</si>
  <si>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</si>
  <si>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</si>
  <si>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</si>
  <si>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</si>
  <si>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</si>
  <si>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</si>
  <si>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</si>
  <si>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</si>
  <si>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</si>
  <si>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</si>
  <si>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</si>
  <si>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</si>
  <si>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</si>
  <si>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</si>
  <si>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</si>
  <si>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</si>
  <si>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</si>
  <si>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</si>
  <si>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</si>
  <si>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</si>
  <si>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</si>
  <si>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</si>
  <si>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</si>
  <si>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</si>
  <si>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</si>
  <si>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</si>
  <si>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</si>
  <si>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</si>
  <si>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</si>
  <si>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</si>
  <si>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</si>
  <si>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</si>
  <si>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</si>
  <si>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</si>
  <si>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</si>
  <si>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</si>
  <si>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</si>
  <si>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</si>
  <si>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</si>
  <si>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</si>
  <si>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</si>
  <si>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</si>
  <si>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</si>
  <si>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</si>
  <si>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</si>
  <si>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</si>
  <si>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</si>
  <si>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</si>
  <si>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</si>
  <si>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</si>
  <si>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</si>
  <si>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</si>
  <si>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</si>
  <si>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</si>
  <si>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</si>
  <si>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</si>
  <si>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</si>
  <si>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</si>
  <si>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</si>
  <si>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</si>
  <si>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</si>
  <si>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</si>
  <si>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</si>
  <si>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</si>
  <si>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</si>
  <si>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</si>
  <si>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</si>
  <si>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</si>
  <si>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</si>
  <si>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</si>
  <si>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</si>
  <si>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</si>
  <si>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</si>
  <si>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</si>
  <si>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</si>
  <si>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</si>
  <si>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</si>
  <si>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</si>
  <si>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</si>
  <si>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</si>
  <si>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</si>
  <si>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</si>
  <si>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</si>
  <si>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</si>
  <si>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</si>
  <si>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</si>
  <si>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</si>
  <si>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</si>
  <si>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</si>
  <si>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</si>
  <si>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</si>
  <si>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</si>
  <si>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</si>
  <si>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</si>
  <si>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</si>
  <si>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</si>
  <si>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</si>
  <si>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</si>
  <si>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</si>
  <si>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</si>
  <si>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</si>
  <si>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</si>
  <si>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</si>
  <si>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</si>
  <si>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</si>
  <si>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</si>
  <si>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</si>
  <si>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</si>
  <si>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</si>
  <si>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</si>
  <si>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</si>
  <si>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</si>
  <si>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</si>
  <si>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</si>
  <si>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</si>
  <si>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</si>
  <si>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</si>
  <si>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</si>
  <si>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</si>
  <si>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</si>
  <si>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</si>
  <si>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</si>
  <si>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</si>
  <si>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</si>
  <si>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</si>
  <si>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</si>
  <si>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</si>
  <si>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</si>
  <si>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</si>
  <si>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</si>
  <si>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</si>
  <si>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</si>
  <si>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</si>
  <si>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</si>
  <si>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</si>
  <si>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</si>
  <si>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</si>
  <si>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</si>
  <si>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</si>
  <si>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</si>
  <si>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</si>
  <si>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</si>
  <si>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</si>
  <si>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</si>
  <si>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</si>
  <si>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</si>
  <si>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</si>
  <si>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</si>
  <si>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</si>
  <si>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</si>
  <si>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</si>
  <si>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</si>
  <si>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</si>
  <si>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</si>
  <si>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</si>
  <si>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</si>
  <si>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</si>
  <si>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</si>
  <si>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</si>
  <si>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</si>
  <si>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</si>
  <si>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</si>
  <si>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</si>
  <si>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</si>
  <si>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</si>
  <si>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</si>
  <si>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</si>
  <si>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</si>
  <si>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</si>
  <si>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</si>
  <si>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</si>
  <si>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</si>
  <si>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</si>
  <si>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</si>
  <si>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</si>
  <si>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</si>
  <si>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</si>
  <si>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</si>
  <si>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</si>
  <si>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</si>
  <si>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</si>
  <si>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</si>
  <si>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</si>
  <si>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</si>
  <si>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</si>
  <si>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</si>
  <si>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</si>
  <si>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</si>
  <si>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</si>
  <si>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</si>
  <si>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</si>
  <si>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</si>
  <si>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</si>
  <si>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</si>
  <si>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</si>
  <si>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</si>
  <si>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</si>
  <si>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</si>
  <si>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</si>
  <si>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</si>
  <si>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</si>
  <si>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</si>
  <si>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</si>
  <si>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</si>
  <si>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</si>
  <si>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</si>
  <si>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</si>
  <si>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</si>
  <si>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</si>
  <si>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</si>
  <si>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</si>
  <si>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</si>
  <si>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</si>
  <si>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</si>
  <si>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</si>
  <si>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</si>
  <si>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</si>
  <si>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</si>
  <si>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</si>
  <si>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</si>
  <si>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</si>
  <si>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</si>
  <si>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</si>
  <si>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</si>
  <si>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</si>
  <si>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</si>
  <si>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</si>
  <si>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</si>
  <si>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</si>
  <si>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</si>
  <si>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</si>
  <si>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</si>
  <si>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</si>
  <si>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</si>
  <si>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</si>
  <si>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</si>
  <si>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</si>
  <si>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</si>
  <si>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</si>
  <si>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</si>
  <si>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</si>
  <si>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</si>
  <si>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</si>
  <si>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</si>
  <si>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</si>
  <si>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</si>
  <si>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</si>
  <si>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</si>
  <si>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</si>
  <si>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</si>
  <si>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</si>
  <si>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</si>
  <si>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</si>
  <si>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</si>
  <si>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</si>
  <si>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</si>
  <si>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</si>
  <si>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</si>
  <si>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</si>
  <si>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</si>
  <si>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</si>
  <si>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</si>
  <si>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</si>
  <si>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</si>
  <si>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</si>
  <si>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</si>
  <si>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</si>
  <si>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</si>
  <si>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</si>
  <si>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</si>
  <si>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</si>
  <si>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</si>
  <si>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</si>
  <si>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</si>
  <si>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</si>
  <si>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</si>
  <si>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</si>
  <si>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</si>
  <si>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</si>
  <si>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</si>
  <si>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</si>
  <si>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</si>
  <si>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</si>
  <si>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</si>
  <si>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</si>
  <si>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</si>
  <si>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</si>
  <si>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</si>
  <si>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</si>
  <si>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</si>
  <si>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</si>
  <si>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</si>
  <si>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</si>
  <si>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</si>
  <si>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</si>
  <si>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</si>
  <si>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</si>
  <si>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</si>
  <si>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</si>
  <si>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</si>
  <si>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</si>
  <si>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</si>
  <si>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</si>
  <si>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</si>
  <si>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</si>
  <si>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</si>
  <si>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</si>
  <si>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</si>
  <si>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</si>
  <si>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</si>
  <si>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</si>
  <si>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</si>
  <si>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</si>
  <si>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</si>
  <si>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</si>
  <si>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</si>
  <si>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</si>
  <si>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</si>
  <si>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</si>
  <si>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</si>
  <si>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</si>
  <si>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</si>
  <si>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</si>
  <si>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</si>
  <si>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</si>
  <si>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</si>
  <si>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</si>
  <si>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</si>
  <si>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</si>
  <si>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</si>
  <si>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</si>
  <si>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</si>
  <si>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</si>
  <si>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</si>
  <si>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</si>
  <si>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</si>
  <si>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</si>
  <si>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</si>
  <si>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</si>
  <si>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</si>
  <si>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</si>
  <si>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</si>
  <si>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</si>
  <si>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</si>
  <si>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</si>
  <si>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</si>
  <si>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</si>
  <si>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</si>
  <si>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</si>
  <si>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</si>
  <si>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</si>
  <si>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</si>
  <si>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</si>
  <si>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</si>
  <si>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</si>
  <si>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</si>
  <si>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</si>
  <si>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</si>
  <si>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</si>
  <si>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</si>
  <si>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</si>
  <si>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</si>
  <si>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</si>
  <si>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</si>
  <si>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</si>
  <si>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</si>
  <si>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</si>
  <si>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</si>
  <si>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</si>
  <si>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</si>
  <si>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</si>
  <si>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</si>
  <si>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</si>
  <si>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</si>
  <si>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</si>
  <si>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</si>
  <si>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</si>
  <si>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</si>
  <si>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</si>
  <si>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</si>
  <si>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</si>
  <si>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</si>
  <si>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</si>
  <si>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</si>
  <si>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</si>
  <si>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</si>
  <si>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</si>
  <si>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</si>
  <si>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</si>
  <si>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</si>
  <si>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</si>
  <si>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</si>
  <si>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</si>
  <si>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</si>
  <si>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</si>
  <si>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</si>
  <si>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</si>
  <si>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</si>
  <si>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</si>
  <si>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</si>
  <si>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</si>
  <si>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</si>
  <si>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</si>
  <si>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</si>
  <si>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</si>
  <si>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</si>
  <si>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</si>
  <si>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</si>
  <si>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</si>
  <si>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</si>
  <si>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</si>
  <si>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</si>
  <si>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</si>
  <si>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</si>
  <si>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</si>
  <si>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</si>
  <si>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</si>
  <si>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</si>
  <si>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</si>
  <si>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</si>
  <si>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</si>
  <si>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</si>
  <si>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</si>
  <si>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</si>
  <si>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</si>
  <si>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</si>
  <si>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</si>
  <si>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</si>
  <si>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</si>
  <si>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</si>
  <si>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</si>
  <si>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</si>
  <si>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</si>
  <si>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</si>
  <si>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</si>
  <si>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</si>
  <si>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</si>
  <si>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</si>
  <si>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</si>
  <si>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</si>
  <si>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</si>
  <si>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</si>
  <si>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</si>
  <si>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</si>
  <si>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</si>
  <si>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</si>
  <si>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</si>
  <si>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</si>
  <si>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</si>
  <si>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</si>
  <si>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</si>
  <si>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</si>
  <si>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</si>
  <si>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</si>
  <si>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</si>
  <si>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</si>
  <si>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</si>
  <si>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</si>
  <si>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</si>
  <si>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</si>
  <si>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</si>
  <si>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</si>
  <si>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</si>
  <si>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</si>
  <si>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</si>
  <si>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</si>
  <si>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</si>
  <si>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</si>
  <si>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</si>
  <si>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</si>
  <si>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</si>
  <si>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</si>
  <si>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</si>
  <si>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</si>
  <si>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</si>
  <si>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</si>
  <si>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</si>
  <si>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</si>
  <si>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</si>
  <si>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</si>
  <si>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</si>
  <si>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</si>
  <si>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</si>
  <si>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</si>
  <si>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</si>
  <si>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</si>
  <si>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</si>
  <si>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</si>
  <si>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</si>
  <si>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</si>
  <si>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</si>
  <si>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</si>
  <si>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</si>
  <si>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</si>
  <si>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</si>
  <si>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</si>
  <si>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</si>
  <si>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</si>
  <si>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</si>
  <si>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</si>
  <si>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</si>
  <si>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</si>
  <si>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</si>
  <si>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</si>
  <si>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</si>
  <si>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</si>
  <si>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</si>
  <si>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</si>
  <si>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</si>
  <si>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</si>
  <si>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</si>
  <si>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</si>
  <si>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</si>
  <si>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</si>
  <si>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</si>
  <si>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</si>
  <si>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</si>
  <si>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</si>
  <si>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</si>
  <si>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</si>
  <si>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</si>
  <si>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</si>
  <si>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</si>
  <si>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</si>
  <si>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</si>
  <si>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</si>
  <si>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</si>
  <si>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</si>
  <si>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</si>
  <si>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</si>
  <si>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</si>
  <si>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</si>
  <si>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</si>
  <si>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</si>
  <si>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</si>
  <si>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</si>
  <si>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</si>
  <si>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</si>
  <si>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</si>
  <si>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</si>
  <si>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</si>
  <si>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</si>
  <si>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</si>
  <si>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</si>
  <si>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</si>
  <si>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</si>
  <si>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</si>
  <si>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</si>
  <si>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</si>
  <si>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</si>
  <si>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</si>
  <si>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</si>
  <si>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</si>
  <si>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</si>
  <si>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</si>
  <si>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</si>
  <si>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</si>
  <si>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</si>
  <si>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</si>
  <si>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</si>
  <si>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</si>
  <si>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</si>
  <si>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</si>
  <si>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</si>
  <si>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</si>
  <si>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</si>
  <si>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</si>
  <si>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</si>
  <si>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</si>
  <si>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</si>
  <si>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</si>
  <si>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</si>
  <si>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</si>
  <si>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</si>
  <si>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</si>
  <si>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</si>
  <si>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</si>
  <si>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</si>
  <si>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</si>
  <si>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</si>
  <si>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</si>
  <si>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</si>
  <si>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</si>
  <si>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</si>
  <si>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</si>
  <si>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</si>
  <si>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</si>
  <si>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</si>
  <si>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</si>
  <si>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</si>
  <si>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</si>
  <si>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</si>
  <si>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</si>
  <si>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</si>
  <si>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</si>
  <si>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</si>
  <si>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</si>
  <si>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</si>
  <si>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</si>
  <si>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</si>
  <si>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</si>
  <si>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</si>
  <si>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</si>
  <si>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</si>
  <si>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</si>
  <si>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</si>
  <si>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</si>
  <si>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</si>
  <si>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</si>
  <si>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</si>
  <si>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</si>
  <si>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</si>
  <si>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</si>
  <si>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</si>
  <si>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</si>
  <si>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</si>
  <si>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</si>
  <si>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</si>
  <si>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</si>
  <si>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</si>
  <si>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</si>
  <si>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</si>
  <si>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</si>
  <si>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</si>
  <si>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</si>
  <si>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</si>
  <si>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</si>
  <si>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</si>
  <si>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</si>
  <si>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</si>
  <si>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</si>
  <si>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</si>
  <si>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</si>
  <si>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</si>
  <si>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</si>
  <si>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</si>
  <si>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</si>
  <si>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</si>
  <si>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</si>
  <si>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</si>
  <si>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</si>
  <si>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</si>
  <si>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</si>
  <si>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</si>
  <si>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</si>
  <si>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</si>
  <si>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</si>
  <si>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</si>
  <si>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</si>
  <si>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</si>
  <si>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</si>
  <si>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</si>
  <si>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</si>
  <si>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</si>
  <si>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</si>
  <si>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</si>
  <si>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</si>
  <si>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</si>
  <si>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</si>
  <si>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</si>
  <si>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</si>
  <si>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</si>
  <si>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</si>
  <si>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</si>
  <si>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</si>
  <si>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</si>
  <si>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</si>
  <si>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</si>
  <si>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</si>
  <si>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</si>
  <si>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</si>
  <si>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</si>
  <si>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</si>
  <si>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</si>
  <si>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</si>
  <si>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</si>
  <si>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</si>
  <si>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</si>
  <si>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</si>
  <si>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</si>
  <si>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</si>
  <si>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</si>
  <si>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</si>
  <si>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</si>
  <si>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</si>
  <si>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</si>
  <si>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</si>
  <si>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</si>
  <si>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</si>
  <si>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</si>
  <si>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</si>
  <si>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</si>
  <si>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</si>
  <si>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</si>
  <si>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</si>
  <si>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</si>
  <si>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</si>
  <si>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</si>
  <si>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</si>
  <si>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</si>
  <si>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</si>
  <si>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</si>
  <si>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</si>
  <si>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</si>
  <si>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</si>
  <si>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</si>
  <si>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</si>
  <si>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</si>
  <si>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</si>
  <si>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</si>
  <si>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</si>
  <si>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</si>
  <si>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</si>
  <si>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</si>
  <si>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</si>
  <si>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</si>
  <si>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</si>
  <si>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</si>
  <si>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</si>
  <si>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</si>
  <si>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</si>
  <si>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</si>
  <si>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</si>
  <si>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</si>
  <si>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</si>
  <si>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</si>
  <si>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</si>
  <si>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</si>
  <si>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</si>
  <si>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</si>
  <si>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</si>
  <si>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</si>
  <si>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</si>
  <si>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</si>
  <si>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</si>
  <si>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</si>
  <si>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</si>
  <si>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</si>
  <si>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</si>
  <si>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</si>
  <si>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</si>
  <si>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</si>
  <si>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</si>
  <si>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</si>
  <si>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</si>
  <si>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</si>
  <si>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</si>
  <si>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</si>
  <si>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</si>
  <si>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</si>
  <si>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</si>
  <si>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</si>
  <si>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</si>
  <si>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</si>
  <si>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</si>
  <si>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</si>
  <si>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</si>
  <si>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</si>
  <si>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</si>
  <si>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</si>
  <si>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</si>
  <si>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</si>
  <si>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</si>
  <si>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</si>
  <si>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</si>
  <si>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</si>
  <si>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</si>
  <si>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</si>
  <si>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</si>
  <si>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</si>
  <si>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</si>
  <si>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</si>
  <si>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</si>
  <si>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</si>
  <si>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</si>
  <si>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</si>
  <si>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</si>
  <si>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</si>
  <si>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</si>
  <si>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</si>
  <si>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</si>
  <si>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</si>
  <si>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</si>
  <si>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</si>
  <si>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</si>
  <si>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</si>
  <si>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</si>
  <si>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</si>
  <si>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</si>
  <si>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</si>
  <si>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</si>
  <si>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</si>
  <si>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</si>
  <si>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</si>
  <si>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</si>
  <si>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</si>
  <si>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</si>
  <si>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</si>
  <si>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</si>
  <si>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</si>
  <si>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</si>
  <si>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</si>
  <si>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</si>
  <si>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</si>
  <si>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</si>
  <si>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</si>
  <si>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</si>
  <si>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</si>
  <si>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</si>
  <si>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</si>
  <si>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</si>
  <si>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</si>
  <si>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</si>
  <si>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</si>
  <si>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</si>
  <si>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</si>
  <si>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</si>
  <si>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</si>
  <si>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</si>
  <si>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</si>
  <si>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</si>
  <si>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</si>
  <si>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</si>
  <si>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</si>
  <si>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</si>
  <si>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</si>
  <si>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</si>
  <si>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</si>
  <si>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</si>
  <si>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</si>
  <si>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</si>
  <si>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</si>
  <si>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</si>
  <si>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</si>
  <si>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</si>
  <si>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</si>
  <si>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</si>
  <si>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</si>
  <si>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</si>
  <si>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</si>
  <si>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</si>
  <si>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</si>
  <si>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</si>
  <si>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</si>
  <si>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</si>
  <si>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</si>
  <si>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</si>
  <si>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</si>
  <si>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</si>
  <si>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</si>
  <si>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</si>
  <si>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</si>
  <si>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</si>
  <si>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</si>
  <si>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</si>
  <si>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</si>
  <si>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</si>
  <si>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</si>
  <si>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</si>
  <si>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</si>
  <si>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</si>
  <si>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</si>
  <si>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</si>
  <si>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</si>
  <si>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</si>
  <si>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</si>
  <si>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</si>
  <si>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</si>
  <si>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</si>
  <si>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</si>
  <si>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</si>
  <si>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</si>
  <si>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</si>
  <si>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</si>
  <si>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</si>
  <si>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</si>
  <si>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</si>
  <si>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</si>
  <si>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</si>
  <si>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</si>
  <si>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</si>
  <si>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</si>
  <si>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</si>
  <si>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</si>
  <si>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</si>
  <si>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</si>
  <si>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</si>
  <si>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</si>
  <si>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</si>
  <si>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</si>
  <si>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</si>
  <si>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</si>
  <si>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</si>
  <si>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</si>
  <si>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</si>
  <si>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</si>
  <si>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</si>
  <si>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</si>
  <si>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</si>
  <si>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</si>
  <si>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</si>
  <si>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</si>
  <si>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</si>
  <si>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</si>
  <si>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</si>
  <si>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</si>
  <si>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</si>
  <si>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</si>
  <si>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</si>
  <si>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</si>
  <si>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</si>
  <si>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</si>
  <si>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</si>
  <si>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</si>
  <si>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</si>
  <si>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</si>
  <si>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</si>
  <si>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</si>
  <si>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</si>
  <si>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</si>
  <si>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</si>
  <si>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</si>
  <si>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</si>
  <si>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</si>
  <si>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</si>
  <si>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</si>
  <si>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</si>
  <si>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</si>
  <si>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</si>
  <si>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</si>
  <si>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</si>
  <si>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</si>
  <si>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</si>
  <si>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</si>
  <si>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</si>
  <si>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</si>
  <si>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</si>
  <si>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</si>
  <si>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</si>
  <si>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</si>
  <si>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</si>
  <si>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</si>
  <si>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</si>
  <si>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</si>
  <si>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</si>
  <si>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</si>
  <si>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</si>
  <si>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</si>
  <si>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</si>
  <si>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</si>
  <si>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</si>
  <si>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</si>
  <si>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</si>
  <si>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</si>
  <si>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</si>
  <si>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</si>
  <si>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</si>
  <si>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</si>
  <si>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</si>
  <si>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</si>
  <si>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</si>
  <si>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</si>
  <si>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</si>
  <si>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</si>
  <si>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</si>
  <si>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</si>
  <si>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</si>
  <si>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</si>
  <si>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</si>
  <si>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</si>
  <si>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</si>
  <si>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</si>
  <si>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</si>
  <si>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</si>
  <si>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</si>
  <si>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</si>
  <si>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</si>
  <si>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</si>
  <si>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</si>
  <si>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</si>
  <si>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</si>
  <si>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</si>
  <si>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</si>
  <si>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</si>
  <si>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</si>
  <si>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</si>
  <si>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</si>
  <si>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</si>
  <si>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</si>
  <si>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</si>
  <si>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</si>
  <si>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</si>
  <si>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</si>
  <si>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</si>
  <si>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</si>
  <si>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</si>
  <si>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</si>
  <si>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</si>
  <si>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</si>
  <si>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</si>
  <si>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</si>
  <si>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</si>
  <si>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</si>
  <si>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</si>
  <si>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</si>
  <si>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</si>
  <si>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</si>
  <si>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</si>
  <si>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</si>
  <si>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</si>
  <si>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</si>
  <si>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</si>
  <si>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</si>
  <si>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</si>
  <si>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</si>
  <si>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</si>
  <si>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</si>
  <si>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</si>
  <si>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</si>
  <si>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</si>
  <si>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</si>
  <si>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</si>
  <si>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</si>
  <si>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</si>
  <si>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</si>
  <si>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</si>
  <si>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</si>
  <si>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</si>
  <si>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</si>
  <si>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</si>
  <si>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</si>
  <si>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</si>
  <si>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</si>
  <si>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</si>
  <si>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</si>
  <si>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</si>
  <si>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</si>
  <si>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</si>
  <si>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</si>
  <si>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</si>
  <si>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</si>
  <si>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</si>
  <si>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</si>
  <si>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</si>
  <si>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</si>
  <si>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</si>
  <si>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</si>
  <si>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</si>
  <si>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</si>
  <si>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</si>
  <si>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</si>
  <si>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</si>
  <si>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</si>
  <si>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</si>
  <si>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</si>
  <si>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</si>
  <si>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</si>
  <si>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</si>
  <si>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</si>
  <si>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</si>
  <si>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</si>
  <si>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</si>
  <si>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</si>
  <si>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</si>
  <si>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</si>
  <si>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</si>
  <si>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</si>
  <si>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</si>
  <si>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</si>
  <si>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</si>
  <si>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</si>
  <si>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</si>
  <si>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</si>
  <si>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</si>
  <si>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</si>
  <si>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</si>
  <si>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</si>
  <si>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</si>
  <si>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</si>
  <si>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</si>
  <si>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</si>
  <si>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</si>
  <si>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</si>
  <si>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</si>
  <si>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</si>
  <si>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</si>
  <si>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</si>
  <si>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</si>
  <si>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</si>
  <si>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</si>
  <si>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</si>
  <si>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</si>
  <si>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</si>
  <si>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</si>
  <si>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</si>
  <si>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</si>
  <si>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</si>
  <si>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</si>
  <si>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</si>
  <si>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</si>
  <si>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</si>
  <si>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</si>
  <si>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</si>
  <si>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</si>
  <si>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</si>
  <si>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</si>
  <si>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</si>
  <si>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</si>
  <si>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</si>
  <si>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</si>
  <si>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</si>
  <si>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</si>
  <si>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</si>
  <si>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</si>
  <si>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</si>
  <si>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</si>
  <si>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</si>
  <si>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</si>
  <si>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</si>
  <si>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</si>
  <si>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</si>
  <si>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</si>
  <si>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</si>
  <si>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</si>
  <si>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</si>
  <si>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</si>
  <si>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</si>
  <si>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</si>
  <si>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</si>
  <si>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</si>
  <si>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</si>
  <si>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</si>
  <si>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</si>
  <si>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</si>
  <si>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</si>
  <si>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</si>
  <si>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</si>
  <si>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</si>
  <si>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</si>
  <si>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</si>
  <si>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</si>
  <si>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</si>
  <si>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</si>
  <si>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</si>
  <si>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</si>
  <si>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</si>
  <si>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</si>
  <si>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</si>
  <si>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</si>
  <si>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</si>
  <si>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</si>
  <si>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</si>
  <si>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</si>
  <si>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</si>
  <si>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</si>
  <si>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</si>
  <si>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</si>
  <si>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</si>
  <si>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</si>
  <si>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</si>
  <si>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</si>
  <si>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</si>
  <si>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</si>
  <si>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</si>
  <si>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</si>
  <si>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</si>
  <si>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</si>
  <si>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</si>
  <si>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</si>
  <si>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</si>
  <si>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</si>
  <si>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</si>
  <si>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</si>
  <si>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</si>
  <si>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</si>
  <si>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</si>
  <si>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</si>
  <si>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</si>
  <si>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</si>
  <si>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</si>
  <si>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</si>
  <si>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</si>
  <si>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</si>
  <si>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</si>
  <si>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</si>
  <si>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</si>
  <si>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</si>
  <si>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</si>
  <si>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</si>
  <si>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</si>
  <si>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</si>
  <si>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</si>
  <si>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</si>
  <si>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</si>
  <si>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</si>
  <si>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</si>
  <si>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</si>
  <si>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</si>
  <si>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</si>
  <si>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</si>
  <si>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</si>
  <si>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</si>
  <si>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</si>
  <si>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</si>
  <si>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</si>
  <si>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</si>
  <si>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</si>
  <si>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</si>
  <si>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</si>
  <si>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</si>
  <si>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</si>
  <si>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</si>
  <si>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</si>
  <si>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</si>
  <si>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</si>
  <si>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</si>
  <si>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</si>
  <si>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</si>
  <si>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</si>
  <si>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</si>
  <si>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</si>
  <si>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</si>
  <si>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</si>
  <si>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</si>
  <si>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</si>
  <si>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</si>
  <si>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</si>
  <si>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</si>
  <si>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</si>
  <si>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</si>
  <si>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</si>
  <si>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</si>
  <si>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</si>
  <si>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</si>
  <si>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</si>
  <si>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</si>
  <si>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</si>
  <si>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</si>
  <si>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</si>
  <si>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</si>
  <si>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</si>
  <si>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</si>
  <si>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</si>
  <si>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</si>
  <si>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</si>
  <si>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</si>
  <si>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</si>
  <si>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</si>
  <si>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</si>
  <si>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</si>
  <si>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</si>
  <si>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</si>
  <si>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</si>
  <si>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</si>
  <si>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</si>
  <si>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</si>
  <si>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</si>
  <si>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</si>
  <si>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</si>
  <si>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</si>
  <si>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</si>
  <si>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</si>
  <si>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</si>
  <si>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</si>
  <si>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</si>
  <si>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</si>
  <si>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</si>
  <si>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</si>
  <si>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</si>
  <si>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</si>
  <si>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</si>
  <si>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</si>
  <si>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</si>
  <si>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</si>
  <si>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</si>
  <si>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</si>
  <si>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</si>
  <si>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</si>
  <si>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</si>
  <si>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</si>
  <si>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</si>
  <si>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</si>
  <si>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</si>
  <si>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</si>
  <si>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</si>
  <si>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</si>
  <si>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</si>
  <si>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</si>
  <si>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</si>
  <si>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</si>
  <si>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</si>
  <si>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</si>
  <si>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</si>
  <si>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</si>
  <si>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</si>
  <si>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</si>
  <si>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</si>
  <si>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</si>
  <si>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</si>
  <si>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</si>
  <si>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</si>
  <si>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</si>
  <si>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</si>
  <si>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</si>
  <si>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</si>
  <si>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</si>
  <si>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</si>
  <si>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</si>
  <si>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</si>
  <si>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</si>
  <si>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</si>
  <si>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</si>
  <si>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</si>
  <si>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</si>
  <si>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</si>
  <si>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</si>
  <si>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</si>
  <si>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</si>
  <si>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</si>
  <si>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</si>
  <si>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</si>
  <si>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</si>
  <si>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</si>
  <si>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</si>
  <si>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</si>
  <si>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</si>
  <si>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</si>
  <si>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</si>
  <si>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</si>
  <si>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</si>
  <si>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</si>
  <si>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</si>
  <si>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</si>
  <si>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</si>
  <si>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</si>
  <si>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</si>
  <si>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</si>
  <si>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</si>
  <si>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</si>
  <si>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</si>
  <si>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</si>
  <si>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</si>
  <si>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</si>
  <si>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</si>
  <si>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</si>
  <si>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</si>
  <si>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</si>
  <si>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</si>
  <si>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</si>
  <si>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</si>
  <si>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</si>
  <si>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</si>
  <si>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</si>
  <si>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</si>
  <si>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</si>
  <si>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</si>
  <si>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</si>
  <si>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</si>
  <si>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</si>
  <si>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</si>
  <si>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</si>
  <si>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</si>
  <si>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</si>
  <si>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</si>
  <si>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</si>
  <si>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</si>
  <si>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</si>
  <si>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</si>
  <si>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</si>
  <si>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</si>
  <si>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</si>
  <si>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</si>
  <si>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</si>
  <si>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</si>
  <si>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</si>
  <si>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</si>
  <si>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</si>
  <si>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</si>
  <si>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</si>
  <si>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</si>
  <si>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</si>
  <si>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</si>
  <si>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</si>
  <si>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</si>
  <si>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</si>
  <si>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</si>
  <si>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</si>
  <si>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</si>
  <si>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</si>
  <si>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</si>
  <si>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</si>
  <si>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</si>
  <si>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</si>
  <si>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</si>
  <si>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</si>
  <si>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</si>
  <si>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</si>
  <si>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</si>
  <si>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</si>
  <si>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</si>
  <si>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</si>
  <si>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</si>
  <si>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</si>
  <si>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</si>
  <si>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</si>
  <si>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</si>
  <si>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</si>
  <si>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</si>
  <si>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</si>
  <si>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</si>
  <si>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</si>
  <si>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</si>
  <si>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</si>
  <si>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</si>
  <si>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</si>
  <si>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</si>
  <si>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</si>
  <si>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</si>
  <si>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</si>
  <si>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</si>
  <si>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</si>
  <si>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</si>
  <si>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</si>
  <si>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</si>
  <si>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</si>
  <si>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</si>
  <si>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</si>
  <si>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</si>
  <si>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</si>
  <si>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</si>
  <si>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</si>
  <si>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</si>
  <si>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</si>
  <si>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</si>
  <si>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</si>
  <si>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</si>
  <si>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</si>
  <si>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</si>
  <si>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</si>
  <si>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</si>
  <si>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</si>
  <si>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</si>
  <si>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</si>
  <si>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</si>
  <si>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</si>
  <si>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</si>
  <si>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</si>
  <si>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</si>
  <si>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</si>
  <si>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</si>
  <si>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</si>
  <si>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</si>
  <si>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</si>
  <si>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</si>
  <si>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</si>
  <si>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</si>
  <si>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</si>
  <si>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</si>
  <si>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</si>
  <si>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</si>
  <si>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</si>
  <si>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</si>
  <si>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</si>
  <si>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</si>
  <si>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</si>
  <si>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</si>
  <si>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</si>
  <si>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</si>
  <si>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</si>
  <si>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</si>
  <si>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</si>
  <si>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</si>
  <si>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</si>
  <si>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</si>
  <si>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</si>
  <si>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</si>
  <si>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</si>
  <si>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</si>
  <si>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</si>
  <si>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</si>
  <si>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</si>
  <si>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</si>
  <si>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</si>
  <si>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</si>
  <si>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</si>
  <si>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</si>
  <si>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</si>
  <si>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</si>
  <si>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</si>
  <si>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</si>
  <si>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</si>
  <si>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</si>
  <si>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</si>
  <si>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</si>
  <si>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</si>
  <si>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</si>
  <si>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</si>
  <si>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</si>
  <si>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</si>
  <si>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</si>
  <si>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</si>
  <si>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</si>
  <si>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</si>
  <si>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</si>
  <si>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</si>
  <si>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</si>
  <si>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</si>
  <si>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</si>
  <si>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</si>
  <si>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</si>
  <si>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</si>
  <si>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</si>
  <si>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</si>
  <si>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</si>
  <si>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</si>
  <si>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</si>
  <si>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</si>
  <si>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</si>
  <si>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</si>
  <si>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</si>
  <si>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</si>
  <si>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</si>
  <si>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</si>
  <si>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</si>
  <si>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</si>
  <si>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</si>
  <si>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</si>
  <si>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</si>
  <si>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</si>
  <si>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</si>
  <si>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</si>
  <si>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</si>
  <si>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</si>
  <si>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</si>
  <si>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</si>
  <si>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</si>
  <si>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</si>
  <si>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</si>
  <si>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</si>
  <si>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</si>
  <si>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</si>
  <si>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</si>
  <si>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</si>
  <si>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</si>
  <si>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</si>
  <si>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</si>
  <si>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</si>
  <si>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</si>
  <si>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</si>
  <si>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</si>
  <si>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</si>
  <si>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</si>
  <si>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</si>
  <si>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</si>
  <si>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</si>
  <si>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</si>
  <si>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</si>
  <si>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</si>
  <si>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</si>
  <si>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</si>
  <si>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</si>
  <si>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</si>
  <si>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</si>
  <si>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</si>
  <si>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</si>
  <si>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</si>
  <si>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</si>
  <si>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</si>
  <si>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</si>
  <si>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</si>
  <si>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</si>
  <si>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</si>
  <si>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</si>
  <si>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</si>
  <si>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</si>
  <si>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</si>
  <si>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</si>
  <si>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</si>
  <si>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</si>
  <si>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</si>
  <si>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</si>
  <si>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</si>
  <si>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</si>
  <si>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</si>
  <si>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</si>
  <si>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</si>
  <si>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</si>
  <si>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</si>
  <si>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</si>
  <si>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</si>
  <si>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</si>
  <si>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</si>
  <si>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</si>
  <si>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</si>
  <si>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</si>
  <si>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</si>
  <si>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</si>
  <si>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</si>
  <si>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</si>
  <si>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</si>
  <si>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</si>
  <si>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</si>
  <si>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</si>
  <si>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</si>
  <si>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</si>
  <si>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</si>
  <si>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</si>
  <si>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</si>
  <si>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</si>
  <si>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</si>
  <si>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</si>
  <si>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</si>
  <si>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</si>
  <si>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</si>
  <si>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</si>
  <si>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</si>
  <si>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</si>
  <si>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</si>
  <si>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</si>
  <si>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</si>
  <si>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</si>
  <si>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</si>
  <si>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</si>
  <si>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</si>
  <si>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</si>
  <si>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</si>
  <si>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</si>
  <si>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</si>
  <si>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</si>
  <si>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</si>
  <si>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</si>
  <si>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</si>
  <si>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</si>
  <si>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</si>
  <si>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</si>
  <si>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</si>
  <si>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</si>
  <si>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</si>
  <si>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</si>
  <si>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</si>
  <si>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</si>
  <si>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</si>
  <si>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</si>
  <si>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</si>
  <si>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</si>
  <si>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</si>
  <si>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</si>
  <si>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</si>
  <si>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</si>
  <si>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</si>
  <si>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</si>
  <si>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</si>
  <si>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</si>
  <si>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</si>
  <si>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</si>
  <si>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</si>
  <si>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</si>
  <si>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</si>
  <si>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</si>
  <si>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</si>
  <si>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</si>
  <si>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</si>
  <si>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</si>
  <si>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</si>
  <si>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</si>
  <si>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</si>
  <si>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</si>
  <si>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</si>
  <si>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</si>
  <si>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</si>
  <si>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</si>
  <si>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</si>
  <si>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</si>
  <si>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</si>
  <si>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</si>
  <si>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</si>
  <si>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</si>
  <si>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</si>
  <si>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</si>
  <si>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</si>
  <si>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</si>
  <si>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</si>
  <si>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</si>
  <si>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</si>
  <si>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</si>
  <si>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</si>
  <si>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</si>
  <si>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</si>
  <si>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</si>
  <si>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</si>
  <si>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</si>
  <si>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</si>
  <si>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</si>
  <si>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</si>
  <si>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</si>
  <si>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</si>
  <si>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</si>
  <si>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</si>
  <si>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</si>
  <si>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</si>
  <si>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</si>
  <si>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</si>
  <si>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</si>
  <si>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</si>
  <si>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</si>
  <si>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</si>
  <si>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</si>
  <si>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</si>
  <si>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</si>
  <si>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</si>
  <si>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</si>
  <si>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</si>
  <si>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</si>
  <si>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</si>
  <si>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</si>
  <si>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</si>
  <si>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</si>
  <si>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</si>
  <si>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</si>
  <si>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</si>
  <si>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</si>
  <si>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</si>
  <si>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</si>
  <si>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</si>
  <si>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</si>
  <si>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</si>
  <si>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</si>
  <si>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</si>
  <si>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</si>
  <si>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</si>
  <si>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</si>
  <si>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</si>
  <si>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</si>
  <si>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</si>
  <si>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</si>
  <si>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</si>
  <si>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</si>
  <si>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</si>
  <si>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</si>
  <si>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</si>
  <si>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</si>
  <si>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</si>
  <si>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</si>
  <si>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</si>
  <si>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</si>
  <si>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</si>
  <si>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</si>
  <si>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</si>
  <si>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</si>
  <si>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</si>
  <si>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</si>
  <si>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</si>
  <si>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</si>
  <si>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</si>
  <si>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</si>
  <si>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</si>
  <si>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</si>
  <si>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</si>
  <si>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</si>
  <si>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</si>
  <si>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</si>
  <si>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</si>
  <si>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</si>
  <si>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</si>
  <si>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</si>
  <si>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</si>
  <si>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</si>
  <si>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</si>
  <si>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</si>
  <si>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</si>
  <si>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</si>
  <si>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</si>
  <si>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</si>
  <si>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</si>
  <si>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</si>
  <si>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</si>
  <si>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</si>
  <si>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</si>
  <si>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</si>
  <si>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</si>
  <si>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</si>
  <si>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</si>
  <si>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</si>
  <si>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</si>
  <si>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</si>
  <si>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</si>
  <si>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</si>
  <si>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</si>
  <si>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</si>
  <si>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</si>
  <si>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</si>
  <si>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</si>
  <si>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</si>
  <si>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</si>
  <si>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</si>
  <si>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</si>
  <si>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</si>
  <si>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</si>
  <si>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</si>
  <si>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</si>
  <si>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</si>
  <si>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</si>
  <si>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</si>
  <si>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</si>
  <si>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</si>
  <si>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</si>
  <si>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</si>
  <si>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</si>
  <si>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</si>
  <si>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</si>
  <si>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</si>
  <si>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</si>
  <si>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</si>
  <si>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</si>
  <si>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</si>
  <si>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</si>
  <si>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</si>
  <si>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</si>
  <si>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</si>
  <si>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</si>
  <si>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</si>
  <si>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</si>
  <si>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</si>
  <si>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</si>
  <si>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</si>
  <si>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</si>
  <si>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</si>
  <si>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</si>
  <si>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</si>
  <si>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</si>
  <si>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</si>
  <si>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</si>
  <si>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</si>
  <si>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</si>
  <si>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</si>
  <si>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</si>
  <si>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</si>
  <si>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</si>
  <si>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</si>
  <si>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</si>
  <si>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</si>
  <si>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</si>
  <si>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</si>
  <si>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</si>
  <si>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</si>
  <si>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</si>
  <si>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</si>
  <si>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</si>
  <si>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</si>
  <si>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</si>
  <si>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</si>
  <si>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</si>
  <si>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</si>
  <si>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</si>
  <si>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</si>
  <si>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</si>
  <si>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</si>
  <si>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</si>
  <si>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</si>
  <si>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</si>
  <si>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</si>
  <si>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</si>
  <si>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</si>
  <si>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</si>
  <si>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</si>
  <si>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</si>
  <si>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</si>
  <si>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</si>
  <si>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</si>
  <si>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</si>
  <si>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</si>
  <si>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</si>
  <si>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</si>
  <si>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</si>
  <si>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</si>
  <si>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</si>
  <si>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</si>
  <si>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</si>
  <si>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</si>
  <si>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</si>
  <si>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</si>
  <si>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</si>
  <si>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</si>
  <si>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</si>
  <si>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</si>
  <si>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</si>
  <si>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</si>
  <si>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</si>
  <si>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</si>
  <si>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</si>
  <si>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</si>
  <si>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</si>
  <si>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</si>
  <si>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</si>
  <si>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</si>
  <si>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</si>
  <si>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</si>
  <si>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</si>
  <si>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</si>
  <si>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</si>
  <si>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</si>
  <si>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</si>
  <si>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</si>
  <si>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</si>
  <si>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</si>
  <si>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</si>
  <si>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</si>
  <si>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</si>
  <si>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</si>
  <si>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</si>
  <si>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</si>
  <si>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</si>
  <si>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</si>
  <si>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</si>
  <si>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</si>
  <si>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</si>
  <si>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</si>
  <si>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</si>
  <si>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</si>
  <si>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</si>
  <si>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</si>
  <si>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</si>
  <si>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</si>
  <si>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</si>
  <si>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</si>
  <si>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</si>
  <si>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</si>
  <si>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</si>
  <si>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</si>
  <si>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</si>
  <si>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</si>
  <si>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</si>
  <si>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</si>
  <si>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</si>
  <si>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</si>
  <si>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</si>
  <si>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</si>
  <si>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</si>
  <si>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</si>
  <si>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</si>
  <si>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</si>
  <si>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</si>
  <si>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</si>
  <si>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</si>
  <si>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</si>
  <si>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</si>
  <si>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</si>
  <si>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</si>
  <si>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</si>
  <si>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</si>
  <si>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</si>
  <si>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</si>
  <si>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</si>
  <si>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</si>
  <si>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</si>
  <si>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</si>
  <si>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</si>
  <si>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</si>
  <si>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</si>
  <si>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</si>
  <si>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</si>
  <si>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</si>
  <si>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</si>
  <si>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</si>
  <si>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</si>
  <si>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</si>
  <si>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</si>
  <si>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</si>
  <si>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</si>
  <si>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</si>
  <si>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</si>
  <si>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</si>
  <si>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</si>
  <si>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</si>
  <si>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</si>
  <si>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</si>
  <si>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</si>
  <si>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</si>
  <si>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</si>
  <si>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</si>
  <si>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</si>
  <si>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</si>
  <si>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</si>
  <si>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</si>
  <si>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</si>
  <si>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</si>
  <si>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</si>
  <si>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</si>
  <si>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</si>
  <si>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</si>
  <si>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</si>
  <si>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</si>
  <si>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</si>
  <si>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</si>
  <si>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</si>
  <si>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</si>
  <si>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</si>
  <si>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</si>
  <si>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</si>
  <si>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</si>
  <si>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</si>
  <si>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</si>
  <si>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</si>
  <si>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</si>
  <si>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</si>
  <si>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</si>
  <si>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</si>
  <si>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</si>
  <si>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</si>
  <si>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</si>
  <si>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</si>
  <si>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</si>
  <si>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</si>
  <si>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</si>
  <si>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</si>
  <si>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</si>
  <si>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</si>
  <si>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</si>
  <si>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</si>
  <si>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</si>
  <si>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</si>
  <si>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</si>
  <si>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</si>
  <si>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</si>
  <si>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</si>
  <si>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</si>
  <si>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</si>
  <si>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</si>
  <si>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</si>
  <si>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</si>
  <si>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</si>
  <si>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</si>
  <si>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</si>
  <si>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</si>
  <si>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</si>
  <si>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</si>
  <si>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</si>
  <si>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</si>
  <si>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</si>
  <si>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</si>
  <si>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</si>
  <si>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</si>
  <si>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</si>
  <si>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</si>
  <si>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</si>
  <si>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</si>
  <si>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</si>
  <si>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</si>
  <si>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</si>
  <si>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</si>
  <si>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</si>
  <si>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</si>
  <si>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</si>
  <si>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</si>
  <si>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</si>
  <si>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</si>
  <si>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</si>
  <si>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</si>
  <si>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</si>
  <si>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</si>
  <si>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</si>
  <si>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</si>
  <si>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</si>
  <si>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</si>
  <si>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</si>
  <si>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</si>
  <si>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</si>
  <si>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</si>
  <si>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</si>
  <si>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</si>
  <si>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</si>
  <si>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</si>
  <si>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</si>
  <si>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</si>
  <si>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</si>
  <si>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</si>
  <si>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</si>
  <si>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</si>
  <si>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</si>
  <si>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</si>
  <si>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</si>
  <si>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</si>
  <si>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</si>
  <si>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</si>
  <si>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</si>
  <si>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</si>
  <si>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</si>
  <si>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</si>
  <si>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</si>
  <si>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</si>
  <si>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</si>
  <si>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</si>
  <si>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</si>
  <si>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</si>
  <si>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</si>
  <si>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</si>
  <si>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</si>
  <si>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</si>
  <si>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</si>
  <si>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</si>
  <si>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</si>
  <si>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</si>
  <si>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</si>
  <si>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</si>
  <si>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</si>
  <si>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</si>
  <si>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</si>
  <si>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</si>
  <si>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</si>
  <si>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</si>
  <si>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</si>
  <si>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</si>
  <si>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</si>
  <si>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</si>
  <si>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</si>
  <si>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</si>
  <si>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</si>
  <si>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</si>
  <si>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</si>
  <si>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</si>
  <si>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</si>
  <si>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</si>
  <si>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</si>
  <si>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</si>
  <si>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</si>
  <si>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</si>
  <si>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</si>
  <si>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</si>
  <si>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</si>
  <si>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</si>
  <si>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</si>
  <si>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</si>
  <si>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</si>
  <si>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</si>
  <si>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</si>
  <si>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</si>
  <si>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</si>
  <si>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</si>
  <si>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</si>
  <si>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</si>
  <si>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</si>
  <si>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</si>
  <si>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</si>
  <si>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</si>
  <si>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</si>
  <si>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</si>
  <si>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</si>
  <si>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</si>
  <si>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</si>
  <si>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</si>
  <si>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</si>
  <si>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</si>
  <si>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</si>
  <si>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</si>
  <si>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</si>
  <si>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</si>
  <si>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</si>
  <si>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</si>
  <si>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</si>
  <si>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</si>
  <si>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</si>
  <si>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</si>
  <si>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</si>
  <si>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</si>
  <si>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</si>
  <si>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</si>
  <si>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</si>
  <si>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</si>
  <si>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</si>
  <si>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</si>
  <si>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</si>
  <si>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</si>
  <si>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</si>
  <si>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</si>
  <si>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</si>
  <si>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</si>
  <si>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</si>
  <si>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</si>
  <si>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</si>
  <si>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</si>
  <si>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</si>
  <si>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</si>
  <si>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</si>
  <si>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</si>
  <si>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</si>
  <si>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</si>
  <si>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</si>
  <si>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</si>
  <si>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</si>
  <si>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</si>
  <si>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</si>
  <si>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</si>
  <si>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</si>
  <si>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</si>
  <si>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</si>
  <si>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</si>
  <si>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</si>
  <si>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</si>
  <si>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</si>
  <si>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</si>
  <si>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</si>
  <si>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</si>
  <si>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</si>
  <si>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</si>
  <si>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</si>
  <si>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</si>
  <si>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</si>
  <si>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</si>
  <si>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</si>
  <si>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</si>
  <si>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</si>
  <si>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</si>
  <si>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</si>
  <si>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</si>
  <si>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</si>
  <si>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</si>
  <si>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</si>
  <si>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</si>
  <si>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</si>
  <si>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</si>
  <si>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</si>
  <si>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</si>
  <si>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</si>
  <si>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</si>
  <si>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</si>
  <si>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</si>
  <si>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</si>
  <si>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</si>
  <si>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</si>
  <si>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</si>
  <si>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</si>
  <si>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</si>
  <si>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</si>
  <si>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</si>
  <si>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</si>
  <si>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</si>
  <si>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</si>
  <si>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</si>
  <si>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</si>
  <si>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</si>
  <si>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</si>
  <si>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</si>
  <si>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</si>
  <si>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</si>
  <si>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</si>
  <si>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</si>
  <si>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</si>
  <si>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</si>
  <si>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</si>
  <si>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</si>
  <si>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</si>
  <si>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</si>
  <si>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</si>
  <si>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</si>
  <si>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</si>
  <si>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</si>
  <si>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</si>
  <si>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</si>
  <si>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</si>
  <si>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</si>
  <si>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</si>
  <si>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</si>
  <si>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</si>
  <si>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</si>
  <si>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</si>
  <si>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</si>
  <si>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</si>
  <si>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</si>
  <si>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</si>
  <si>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</si>
  <si>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</si>
  <si>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</si>
  <si>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</si>
  <si>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</si>
  <si>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</si>
  <si>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</si>
  <si>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</si>
  <si>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</si>
  <si>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</si>
  <si>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</si>
  <si>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</si>
  <si>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</si>
  <si>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</si>
  <si>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</si>
  <si>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</si>
  <si>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</si>
  <si>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</si>
  <si>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</si>
  <si>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</si>
  <si>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</si>
  <si>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</si>
  <si>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</si>
  <si>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</si>
  <si>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</si>
  <si>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</si>
  <si>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</si>
  <si>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</si>
  <si>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</si>
  <si>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</si>
  <si>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</si>
  <si>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</si>
  <si>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</si>
  <si>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</si>
  <si>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</si>
  <si>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</si>
  <si>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</si>
  <si>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</si>
  <si>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</si>
  <si>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</si>
  <si>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</si>
  <si>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</si>
  <si>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</si>
  <si>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</si>
  <si>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</si>
  <si>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</si>
  <si>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</si>
  <si>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</si>
  <si>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</si>
  <si>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</si>
  <si>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</si>
  <si>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</si>
  <si>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</si>
  <si>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</si>
  <si>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</si>
  <si>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</si>
  <si>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</si>
  <si>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</si>
  <si>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</si>
  <si>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</si>
  <si>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</si>
  <si>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</si>
  <si>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</si>
  <si>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</si>
  <si>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</si>
  <si>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</si>
  <si>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</si>
  <si>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</si>
  <si>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</si>
  <si>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</si>
  <si>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</si>
  <si>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</si>
  <si>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</si>
  <si>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</si>
  <si>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</si>
  <si>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</si>
  <si>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</si>
  <si>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</si>
  <si>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</si>
  <si>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</si>
  <si>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</si>
  <si>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</si>
  <si>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</si>
  <si>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</si>
  <si>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</si>
  <si>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</si>
  <si>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</si>
  <si>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</si>
  <si>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</si>
  <si>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</si>
  <si>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</si>
  <si>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</si>
  <si>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</si>
  <si>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</si>
  <si>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</si>
  <si>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</si>
  <si>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</si>
  <si>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</si>
  <si>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</si>
  <si>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</si>
  <si>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</si>
  <si>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</si>
  <si>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</si>
  <si>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</si>
  <si>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</si>
  <si>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</si>
  <si>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</si>
  <si>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</si>
  <si>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</si>
  <si>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</si>
  <si>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</si>
  <si>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</si>
  <si>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</si>
  <si>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</si>
  <si>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</si>
  <si>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</si>
  <si>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</si>
  <si>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</si>
  <si>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</si>
  <si>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</si>
  <si>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</si>
  <si>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</si>
  <si>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</si>
  <si>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</si>
  <si>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</si>
  <si>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</si>
  <si>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</si>
  <si>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</si>
  <si>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</si>
  <si>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</si>
  <si>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</si>
  <si>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</si>
  <si>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</si>
  <si>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</si>
  <si>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</si>
  <si>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</si>
  <si>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</si>
  <si>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</si>
  <si>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</si>
  <si>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</si>
  <si>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</si>
  <si>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</si>
  <si>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</si>
  <si>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</si>
  <si>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</si>
  <si>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</si>
  <si>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</si>
  <si>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</si>
  <si>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</si>
  <si>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</si>
  <si>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</si>
  <si>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</si>
  <si>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</si>
  <si>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</si>
  <si>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</si>
  <si>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</si>
  <si>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</si>
  <si>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</si>
  <si>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</si>
  <si>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</si>
  <si>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</si>
  <si>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</si>
  <si>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</si>
  <si>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</si>
  <si>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</si>
  <si>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</si>
  <si>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</si>
  <si>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</si>
  <si>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</si>
  <si>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</si>
  <si>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</si>
  <si>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</si>
  <si>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</si>
  <si>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</si>
  <si>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</si>
  <si>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</si>
  <si>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</si>
  <si>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</si>
  <si>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</si>
  <si>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</si>
  <si>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</si>
  <si>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</si>
  <si>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</si>
  <si>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</si>
  <si>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</si>
  <si>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</si>
  <si>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</si>
  <si>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</si>
  <si>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</si>
  <si>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</si>
  <si>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</si>
  <si>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</si>
  <si>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</si>
  <si>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</si>
  <si>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</si>
  <si>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</si>
  <si>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</si>
  <si>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</si>
  <si>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</si>
  <si>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</si>
  <si>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</si>
  <si>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</si>
  <si>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</si>
  <si>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</si>
  <si>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</si>
  <si>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</si>
  <si>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</si>
  <si>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</si>
  <si>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</si>
  <si>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</si>
  <si>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</si>
  <si>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</si>
  <si>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</si>
  <si>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</si>
  <si>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</si>
  <si>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</si>
  <si>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</si>
  <si>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</si>
  <si>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</si>
  <si>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</si>
  <si>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</si>
  <si>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</si>
  <si>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</si>
  <si>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</si>
  <si>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</si>
  <si>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</si>
  <si>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</si>
  <si>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</si>
  <si>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</si>
  <si>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</si>
  <si>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</si>
  <si>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</si>
  <si>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</si>
  <si>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</si>
  <si>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</si>
  <si>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</si>
  <si>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</si>
  <si>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</si>
  <si>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</si>
  <si>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</si>
  <si>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</si>
  <si>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</si>
  <si>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</si>
  <si>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</si>
  <si>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</si>
  <si>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</si>
  <si>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</si>
  <si>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</si>
  <si>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</si>
  <si>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</si>
  <si>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</si>
  <si>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</si>
  <si>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</si>
  <si>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</si>
  <si>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</si>
  <si>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</si>
  <si>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</si>
  <si>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</si>
  <si>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</si>
  <si>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</si>
  <si>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</si>
  <si>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</si>
  <si>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</si>
  <si>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</si>
  <si>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</si>
  <si>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</si>
  <si>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</si>
  <si>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</si>
  <si>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</si>
  <si>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</si>
  <si>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</si>
  <si>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</si>
  <si>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</si>
  <si>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</si>
  <si>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</si>
  <si>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</si>
  <si>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</si>
  <si>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</si>
  <si>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</si>
  <si>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</si>
  <si>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</si>
  <si>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</si>
  <si>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</si>
  <si>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</si>
  <si>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</si>
  <si>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</si>
  <si>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</si>
  <si>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</si>
  <si>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</si>
  <si>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</si>
  <si>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</si>
  <si>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</si>
  <si>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</si>
  <si>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</si>
  <si>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</si>
  <si>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</si>
  <si>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</si>
  <si>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</si>
  <si>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</si>
  <si>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</si>
  <si>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</si>
  <si>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</si>
  <si>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</si>
  <si>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</si>
  <si>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</si>
  <si>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</si>
  <si>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</si>
  <si>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</si>
  <si>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</si>
  <si>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</si>
  <si>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</si>
  <si>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</si>
  <si>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</si>
  <si>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</si>
  <si>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</si>
  <si>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</si>
  <si>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</si>
  <si>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</si>
  <si>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</si>
  <si>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</si>
  <si>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</si>
  <si>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</si>
  <si>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</si>
  <si>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</si>
  <si>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</si>
  <si>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</si>
  <si>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</si>
  <si>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</si>
  <si>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</si>
  <si>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</si>
  <si>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</si>
  <si>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</si>
  <si>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</si>
  <si>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</si>
  <si>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</si>
  <si>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</si>
  <si>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</si>
  <si>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</si>
  <si>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</si>
  <si>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</si>
  <si>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</si>
  <si>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</si>
  <si>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</si>
  <si>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</si>
  <si>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</si>
  <si>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</si>
  <si>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</si>
  <si>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</si>
  <si>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</si>
  <si>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</si>
  <si>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</si>
  <si>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</si>
  <si>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</si>
  <si>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</si>
  <si>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</si>
  <si>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</si>
  <si>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</si>
  <si>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</si>
  <si>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</si>
  <si>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</si>
  <si>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</si>
  <si>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</si>
  <si>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</si>
  <si>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</si>
  <si>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</si>
  <si>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</si>
  <si>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</si>
  <si>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</si>
  <si>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</si>
  <si>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</si>
  <si>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</si>
  <si>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</si>
  <si>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</si>
  <si>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</si>
  <si>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</si>
  <si>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</si>
  <si>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</si>
  <si>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</si>
  <si>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</si>
  <si>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</si>
  <si>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</si>
  <si>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</si>
  <si>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</si>
  <si>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</si>
  <si>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</si>
  <si>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</si>
  <si>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</si>
  <si>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</si>
  <si>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</si>
  <si>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</si>
  <si>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</si>
  <si>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</si>
  <si>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</si>
  <si>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</si>
  <si>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</si>
  <si>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</si>
  <si>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</si>
  <si>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</si>
  <si>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</si>
  <si>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</si>
  <si>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</si>
  <si>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</si>
  <si>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</si>
  <si>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</si>
  <si>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</si>
  <si>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</si>
  <si>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</si>
  <si>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</si>
  <si>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</si>
  <si>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</si>
  <si>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</si>
  <si>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</si>
  <si>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</si>
  <si>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</si>
  <si>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</si>
  <si>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</si>
  <si>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</si>
  <si>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</si>
  <si>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</si>
  <si>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</si>
  <si>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</si>
  <si>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</si>
  <si>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</si>
  <si>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</si>
  <si>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</si>
  <si>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</si>
  <si>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</si>
  <si>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</si>
  <si>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</si>
  <si>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</si>
  <si>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</si>
  <si>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</si>
  <si>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</si>
  <si>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</si>
  <si>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</si>
  <si>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</si>
  <si>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</si>
  <si>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</si>
  <si>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</si>
  <si>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</si>
  <si>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</si>
  <si>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</si>
  <si>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</si>
  <si>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</si>
  <si>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</si>
  <si>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</si>
  <si>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</si>
  <si>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</si>
  <si>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</si>
  <si>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</si>
  <si>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</si>
  <si>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</si>
  <si>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</si>
  <si>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</si>
  <si>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</si>
  <si>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</si>
  <si>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</si>
  <si>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</si>
  <si>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</si>
  <si>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</si>
  <si>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</si>
  <si>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</si>
  <si>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</si>
  <si>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</si>
  <si>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</si>
  <si>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</si>
  <si>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</si>
  <si>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</si>
  <si>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</si>
  <si>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</si>
  <si>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</si>
  <si>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</si>
  <si>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</si>
  <si>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</si>
  <si>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</si>
  <si>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</si>
  <si>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</si>
  <si>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</si>
  <si>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</si>
  <si>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</si>
  <si>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</si>
  <si>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</si>
  <si>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</si>
  <si>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</si>
  <si>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</si>
  <si>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</si>
  <si>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</si>
  <si>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</si>
  <si>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</si>
  <si>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</si>
  <si>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</si>
  <si>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</si>
  <si>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</si>
  <si>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</si>
  <si>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</si>
  <si>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</si>
  <si>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</si>
  <si>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</si>
  <si>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</si>
  <si>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</si>
  <si>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</si>
  <si>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</si>
  <si>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</si>
  <si>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</si>
  <si>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</si>
  <si>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</si>
  <si>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</si>
  <si>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</si>
  <si>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</si>
  <si>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</si>
  <si>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</si>
  <si>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</si>
  <si>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</si>
  <si>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</si>
  <si>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</si>
  <si>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</si>
  <si>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</si>
  <si>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</si>
  <si>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</si>
  <si>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</si>
  <si>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</si>
  <si>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</si>
  <si>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</si>
  <si>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</si>
  <si>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</si>
  <si>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</si>
  <si>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</si>
  <si>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</si>
  <si>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</si>
  <si>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</si>
  <si>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</si>
  <si>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</si>
  <si>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</si>
  <si>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</si>
  <si>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</si>
  <si>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</si>
  <si>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</si>
  <si>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</si>
  <si>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</si>
  <si>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</si>
  <si>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</si>
  <si>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</si>
  <si>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</si>
  <si>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</si>
  <si>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</si>
  <si>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</si>
  <si>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</si>
  <si>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</si>
  <si>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</si>
  <si>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</si>
  <si>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</si>
  <si>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</si>
  <si>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</si>
  <si>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</si>
  <si>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</si>
  <si>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</si>
  <si>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</si>
  <si>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</si>
  <si>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</si>
  <si>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</si>
  <si>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</si>
  <si>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</si>
  <si>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</si>
  <si>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</si>
  <si>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</si>
  <si>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</si>
  <si>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</si>
  <si>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</si>
  <si>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</si>
  <si>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</si>
  <si>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</si>
  <si>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</si>
  <si>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</si>
  <si>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</si>
  <si>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</si>
  <si>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</si>
  <si>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</si>
  <si>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</si>
  <si>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</si>
  <si>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</si>
  <si>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</si>
  <si>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</si>
  <si>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</si>
  <si>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</si>
  <si>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</si>
  <si>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</si>
  <si>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</si>
  <si>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</si>
  <si>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</si>
  <si>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</si>
  <si>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</si>
  <si>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</si>
  <si>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</si>
  <si>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</si>
  <si>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</si>
  <si>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</si>
  <si>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</si>
  <si>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</si>
  <si>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</si>
  <si>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</si>
  <si>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</si>
  <si>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</si>
  <si>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</si>
  <si>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</si>
  <si>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</si>
  <si>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</si>
  <si>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</si>
  <si>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</si>
  <si>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</si>
  <si>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</si>
  <si>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</si>
  <si>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</si>
  <si>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</si>
  <si>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</si>
  <si>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</si>
  <si>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</si>
  <si>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</si>
  <si>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</si>
  <si>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</si>
  <si>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</si>
  <si>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</si>
  <si>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</si>
  <si>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</si>
  <si>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</si>
  <si>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</si>
  <si>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</si>
  <si>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</si>
  <si>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</si>
  <si>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</si>
  <si>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</si>
  <si>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</si>
  <si>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</si>
  <si>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</si>
  <si>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</si>
  <si>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</si>
  <si>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</si>
  <si>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</si>
  <si>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</si>
  <si>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</si>
  <si>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</si>
  <si>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</si>
  <si>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</si>
  <si>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</si>
  <si>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</si>
  <si>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</si>
  <si>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</si>
  <si>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</si>
  <si>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</si>
  <si>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</si>
  <si>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</si>
  <si>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</si>
  <si>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</si>
  <si>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</si>
  <si>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</si>
  <si>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</si>
  <si>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</si>
  <si>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</si>
  <si>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</si>
  <si>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</si>
  <si>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</si>
  <si>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</si>
  <si>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</si>
  <si>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</si>
  <si>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</si>
  <si>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</si>
  <si>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</si>
  <si>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</si>
  <si>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</si>
  <si>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</si>
  <si>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</si>
  <si>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</si>
  <si>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</si>
  <si>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</si>
  <si>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</si>
  <si>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</si>
  <si>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</si>
  <si>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</si>
  <si>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</si>
  <si>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</si>
  <si>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</si>
  <si>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</si>
  <si>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</si>
  <si>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</si>
  <si>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</si>
  <si>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</si>
  <si>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</si>
  <si>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</si>
  <si>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</si>
  <si>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</si>
  <si>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</si>
  <si>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</si>
  <si>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</si>
  <si>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</si>
  <si>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</si>
  <si>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</si>
  <si>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</si>
  <si>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</si>
  <si>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</si>
  <si>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</si>
  <si>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</si>
  <si>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</si>
  <si>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</si>
  <si>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</si>
  <si>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</si>
  <si>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</si>
  <si>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</si>
  <si>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</si>
  <si>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</si>
  <si>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</si>
  <si>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</si>
  <si>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</si>
  <si>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</si>
  <si>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</si>
  <si>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</si>
  <si>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</si>
  <si>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</si>
  <si>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</si>
  <si>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</si>
  <si>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</si>
  <si>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</si>
  <si>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</si>
  <si>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</si>
  <si>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</si>
  <si>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</si>
  <si>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</si>
  <si>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</si>
  <si>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</si>
  <si>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</si>
  <si>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</si>
  <si>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</si>
  <si>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</si>
  <si>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</si>
  <si>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</si>
  <si>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</si>
  <si>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</si>
  <si>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</si>
  <si>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</si>
  <si>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</si>
  <si>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</si>
  <si>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</si>
  <si>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</si>
  <si>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</si>
  <si>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</si>
  <si>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</si>
  <si>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</si>
  <si>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</si>
  <si>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</si>
  <si>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</si>
  <si>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</si>
  <si>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</si>
  <si>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</si>
  <si>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</si>
  <si>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</si>
  <si>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</si>
  <si>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</si>
  <si>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</si>
  <si>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</si>
  <si>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</si>
  <si>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</si>
  <si>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</si>
  <si>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</si>
  <si>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</si>
  <si>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</si>
  <si>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</si>
  <si>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</si>
  <si>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</si>
  <si>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</si>
  <si>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</si>
  <si>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</si>
  <si>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</si>
  <si>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</si>
  <si>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</si>
  <si>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</si>
  <si>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</si>
  <si>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</si>
  <si>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</si>
  <si>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</si>
  <si>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</si>
  <si>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</si>
  <si>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</si>
  <si>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</si>
  <si>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</si>
  <si>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</si>
  <si>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</si>
  <si>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</si>
  <si>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</si>
  <si>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</si>
  <si>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</si>
  <si>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</si>
  <si>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</si>
  <si>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</si>
  <si>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</si>
  <si>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</si>
  <si>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</si>
  <si>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</si>
  <si>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</si>
  <si>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</si>
  <si>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</si>
  <si>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</si>
  <si>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</si>
  <si>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</si>
  <si>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</si>
  <si>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</si>
  <si>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</si>
  <si>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</si>
  <si>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</si>
  <si>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</si>
  <si>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</si>
  <si>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</si>
  <si>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</si>
  <si>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</si>
  <si>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</si>
  <si>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</si>
  <si>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</si>
  <si>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</si>
  <si>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</si>
  <si>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</si>
  <si>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</si>
  <si>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</si>
  <si>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</si>
  <si>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</si>
  <si>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</si>
  <si>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</si>
  <si>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</si>
  <si>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</si>
  <si>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</si>
  <si>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</si>
  <si>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</si>
  <si>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</si>
  <si>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</si>
  <si>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</si>
  <si>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</si>
  <si>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</si>
  <si>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</si>
  <si>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</si>
  <si>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</si>
  <si>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</si>
  <si>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</si>
  <si>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</si>
  <si>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</si>
  <si>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</si>
  <si>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</si>
  <si>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</si>
  <si>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</si>
  <si>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</si>
  <si>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</si>
  <si>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</si>
  <si>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</si>
  <si>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</si>
  <si>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</si>
  <si>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</si>
  <si>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</si>
  <si>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</si>
  <si>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</si>
  <si>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</si>
  <si>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</si>
  <si>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</si>
  <si>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</si>
  <si>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</si>
  <si>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</si>
  <si>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</si>
  <si>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</si>
  <si>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</si>
  <si>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</si>
  <si>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</si>
  <si>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</si>
  <si>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</si>
  <si>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</si>
  <si>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</si>
  <si>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</si>
  <si>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</si>
  <si>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</si>
  <si>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</si>
  <si>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</si>
  <si>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</si>
  <si>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</si>
  <si>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</si>
  <si>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</si>
  <si>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</si>
  <si>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</si>
  <si>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</si>
  <si>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</si>
  <si>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</si>
  <si>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</si>
  <si>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</si>
  <si>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</si>
  <si>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</si>
  <si>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</si>
  <si>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</si>
  <si>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</si>
  <si>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</si>
  <si>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</si>
  <si>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</si>
  <si>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</si>
  <si>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</si>
  <si>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</si>
  <si>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</si>
  <si>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</si>
  <si>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</si>
  <si>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</si>
  <si>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</si>
  <si>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</si>
  <si>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</si>
  <si>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</si>
  <si>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</si>
  <si>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</si>
  <si>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</si>
  <si>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</si>
  <si>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</si>
  <si>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</si>
  <si>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</si>
  <si>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</si>
  <si>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</si>
  <si>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</si>
  <si>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</si>
  <si>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</si>
  <si>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</si>
  <si>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</si>
  <si>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</si>
  <si>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</si>
  <si>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</si>
  <si>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</si>
  <si>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</si>
  <si>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</si>
  <si>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</si>
  <si>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</si>
  <si>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</si>
  <si>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</si>
  <si>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</si>
  <si>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</si>
  <si>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</si>
  <si>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</si>
  <si>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</si>
  <si>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</si>
  <si>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</si>
  <si>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</si>
  <si>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</si>
  <si>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</si>
  <si>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</si>
  <si>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</si>
  <si>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</si>
  <si>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</si>
  <si>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</si>
  <si>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</si>
  <si>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</si>
  <si>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</si>
  <si>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</si>
  <si>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</si>
  <si>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</si>
  <si>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</si>
  <si>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</si>
  <si>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</si>
  <si>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</si>
  <si>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</si>
  <si>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</si>
  <si>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</si>
  <si>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</si>
  <si>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</si>
  <si>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</si>
  <si>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</si>
  <si>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</si>
  <si>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</si>
  <si>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</si>
  <si>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</si>
  <si>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</si>
  <si>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</si>
  <si>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</si>
  <si>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</si>
  <si>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</si>
  <si>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</si>
  <si>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</si>
  <si>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</si>
  <si>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</si>
  <si>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</si>
  <si>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</si>
  <si>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</si>
  <si>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</si>
  <si>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</si>
  <si>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</si>
  <si>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</si>
  <si>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</si>
  <si>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</si>
  <si>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</si>
  <si>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</si>
  <si>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</si>
  <si>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</si>
  <si>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</si>
  <si>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</si>
  <si>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</si>
  <si>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</si>
  <si>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</si>
  <si>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</si>
  <si>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</si>
  <si>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</si>
  <si>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</si>
  <si>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</si>
  <si>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</si>
  <si>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</si>
  <si>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</si>
  <si>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</si>
  <si>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</si>
  <si>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</si>
  <si>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</si>
  <si>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</si>
  <si>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</si>
  <si>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</si>
  <si>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</si>
  <si>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</si>
  <si>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</si>
  <si>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</si>
  <si>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</si>
  <si>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</si>
  <si>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</si>
  <si>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</si>
  <si>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</si>
  <si>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</si>
  <si>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</si>
  <si>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</si>
  <si>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</si>
  <si>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</si>
  <si>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</si>
  <si>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</si>
  <si>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</si>
  <si>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</si>
  <si>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</si>
  <si>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</si>
  <si>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</si>
  <si>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</si>
  <si>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</si>
  <si>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</si>
  <si>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</si>
  <si>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</si>
  <si>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</si>
  <si>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</si>
  <si>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</si>
  <si>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</si>
  <si>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</si>
  <si>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</si>
  <si>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</si>
  <si>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</si>
  <si>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</si>
  <si>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</si>
  <si>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</si>
  <si>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</si>
  <si>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</si>
  <si>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</si>
  <si>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</si>
  <si>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</si>
  <si>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</si>
  <si>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</si>
  <si>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</si>
  <si>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</si>
  <si>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</si>
  <si>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</si>
  <si>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</si>
  <si>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</si>
  <si>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</si>
  <si>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</si>
  <si>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</si>
  <si>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</si>
  <si>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</si>
  <si>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</si>
  <si>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</si>
  <si>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</si>
  <si>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</si>
  <si>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</si>
  <si>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</si>
  <si>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</si>
  <si>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</si>
  <si>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</si>
  <si>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</si>
  <si>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</si>
  <si>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</si>
  <si>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</si>
  <si>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</si>
  <si>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</si>
  <si>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</si>
  <si>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</si>
  <si>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</si>
  <si>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</si>
  <si>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</si>
  <si>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</si>
  <si>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</si>
  <si>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</si>
  <si>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</si>
  <si>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</si>
  <si>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</si>
  <si>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</si>
  <si>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</si>
  <si>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</si>
  <si>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</si>
  <si>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</si>
  <si>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</si>
  <si>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</si>
  <si>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</si>
  <si>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</si>
  <si>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</si>
  <si>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</si>
  <si>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</si>
  <si>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</si>
  <si>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</si>
  <si>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</si>
  <si>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</si>
  <si>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</si>
  <si>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</si>
  <si>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</si>
  <si>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</si>
  <si>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</si>
  <si>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</si>
  <si>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</si>
  <si>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</si>
  <si>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</si>
  <si>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</si>
  <si>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</si>
  <si>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</si>
  <si>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</si>
  <si>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</si>
  <si>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</si>
  <si>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</si>
  <si>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</si>
  <si>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</si>
  <si>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</si>
  <si>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</si>
  <si>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</si>
  <si>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</si>
  <si>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</si>
  <si>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</si>
  <si>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</si>
  <si>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</si>
  <si>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</si>
  <si>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</si>
  <si>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</si>
  <si>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</si>
  <si>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</si>
  <si>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</si>
  <si>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</si>
  <si>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</si>
  <si>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</si>
  <si>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</si>
  <si>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</si>
  <si>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</si>
  <si>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</si>
  <si>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</si>
  <si>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</si>
  <si>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</si>
  <si>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</si>
  <si>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</si>
  <si>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</si>
  <si>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</si>
  <si>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</si>
  <si>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</si>
  <si>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</si>
  <si>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</si>
  <si>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</si>
  <si>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</si>
  <si>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</si>
  <si>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</si>
  <si>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</si>
  <si>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</si>
  <si>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</si>
  <si>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</si>
  <si>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</si>
  <si>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</si>
  <si>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</si>
  <si>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</si>
  <si>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</si>
  <si>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</si>
  <si>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</si>
  <si>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</si>
  <si>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</si>
  <si>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</si>
  <si>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</si>
  <si>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</si>
  <si>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</si>
  <si>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</si>
  <si>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</si>
  <si>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</si>
  <si>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</si>
  <si>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</si>
  <si>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</si>
  <si>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</si>
  <si>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</si>
  <si>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</si>
  <si>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</si>
  <si>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</si>
  <si>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</si>
  <si>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</si>
  <si>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</si>
  <si>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</si>
  <si>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</si>
  <si>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</si>
  <si>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</si>
  <si>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</si>
  <si>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</si>
  <si>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</si>
  <si>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</si>
  <si>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</si>
  <si>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</si>
  <si>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</si>
  <si>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</si>
  <si>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</si>
  <si>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</si>
  <si>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</si>
  <si>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</si>
  <si>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</si>
  <si>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</si>
  <si>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</si>
  <si>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</si>
  <si>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</si>
  <si>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</si>
  <si>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</si>
  <si>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</si>
  <si>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</si>
  <si>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</si>
  <si>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</si>
  <si>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</si>
  <si>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</si>
  <si>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</si>
  <si>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</si>
  <si>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</si>
  <si>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</si>
  <si>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</si>
  <si>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</si>
  <si>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</si>
  <si>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</si>
  <si>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</si>
  <si>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</si>
  <si>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</si>
  <si>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</si>
  <si>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</si>
  <si>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</si>
  <si>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</si>
  <si>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</si>
  <si>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</si>
  <si>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</si>
  <si>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</si>
  <si>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</si>
  <si>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</si>
  <si>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</si>
  <si>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</si>
  <si>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</si>
  <si>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</si>
  <si>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</si>
  <si>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</si>
  <si>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</si>
  <si>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</si>
  <si>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</si>
  <si>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</si>
  <si>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</si>
  <si>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</si>
  <si>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</si>
  <si>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</si>
  <si>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</si>
  <si>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</si>
  <si>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</si>
  <si>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</si>
  <si>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</si>
  <si>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</si>
  <si>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</si>
  <si>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</si>
  <si>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</si>
  <si>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</si>
  <si>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</si>
  <si>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</si>
  <si>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</si>
  <si>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</si>
  <si>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</si>
  <si>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</si>
  <si>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</si>
  <si>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</si>
  <si>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</si>
  <si>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</si>
  <si>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</si>
  <si>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</si>
  <si>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</si>
  <si>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</si>
  <si>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</si>
  <si>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</si>
  <si>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</si>
  <si>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</si>
  <si>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</si>
  <si>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</si>
  <si>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</si>
  <si>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</si>
  <si>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</si>
  <si>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</si>
  <si>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</si>
  <si>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</si>
  <si>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</si>
  <si>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</si>
  <si>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</si>
  <si>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</si>
  <si>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</si>
  <si>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</si>
  <si>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</si>
  <si>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</si>
  <si>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</si>
  <si>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</si>
  <si>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</si>
  <si>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</si>
  <si>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</si>
  <si>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</si>
  <si>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</si>
  <si>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</si>
  <si>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</si>
  <si>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</si>
  <si>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</si>
  <si>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</si>
  <si>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</si>
  <si>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</si>
  <si>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</si>
  <si>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</si>
  <si>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</si>
  <si>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</si>
  <si>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</si>
  <si>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</si>
  <si>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</si>
  <si>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</si>
  <si>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</si>
  <si>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</si>
  <si>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</si>
  <si>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</si>
  <si>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</si>
  <si>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</si>
  <si>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</si>
  <si>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</si>
  <si>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</si>
  <si>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</si>
  <si>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</si>
  <si>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</si>
  <si>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</si>
  <si>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</si>
  <si>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</si>
  <si>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</si>
  <si>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</si>
  <si>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</si>
  <si>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</si>
  <si>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</si>
  <si>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</si>
  <si>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</si>
  <si>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</si>
  <si>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</si>
  <si>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</si>
  <si>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</si>
  <si>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</si>
  <si>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</si>
  <si>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</si>
  <si>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</si>
  <si>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</si>
  <si>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</si>
  <si>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</si>
  <si>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</si>
  <si>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</si>
  <si>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</si>
  <si>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</si>
  <si>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</si>
  <si>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</si>
  <si>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</si>
  <si>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</si>
  <si>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</si>
  <si>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</si>
  <si>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</si>
  <si>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</si>
  <si>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</si>
  <si>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</si>
  <si>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</si>
  <si>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</si>
  <si>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</si>
  <si>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</si>
  <si>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</si>
  <si>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</si>
  <si>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</si>
  <si>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</si>
  <si>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</si>
  <si>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</si>
  <si>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</si>
  <si>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</si>
  <si>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</si>
  <si>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</si>
  <si>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</si>
  <si>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</si>
  <si>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</si>
  <si>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</si>
  <si>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</si>
  <si>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</si>
  <si>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</si>
  <si>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</si>
  <si>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</si>
  <si>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</si>
  <si>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</si>
  <si>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</si>
  <si>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</si>
  <si>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</si>
  <si>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</si>
  <si>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</si>
  <si>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</si>
  <si>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</si>
  <si>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</si>
  <si>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</si>
  <si>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</si>
  <si>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</si>
  <si>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</si>
  <si>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</si>
  <si>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</si>
  <si>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</si>
  <si>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</si>
  <si>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</si>
  <si>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</si>
  <si>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</si>
  <si>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</si>
  <si>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</si>
  <si>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</si>
  <si>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</si>
  <si>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</si>
  <si>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</si>
  <si>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</si>
  <si>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</si>
  <si>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</si>
  <si>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</si>
  <si>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</si>
  <si>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</si>
  <si>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</si>
  <si>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</si>
  <si>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</si>
  <si>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</si>
  <si>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</si>
  <si>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</si>
  <si>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</si>
  <si>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</si>
  <si>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</si>
  <si>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</si>
  <si>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</si>
  <si>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</si>
  <si>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</si>
  <si>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</si>
  <si>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</si>
  <si>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</si>
  <si>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</si>
  <si>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</si>
  <si>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</si>
  <si>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</si>
  <si>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</si>
  <si>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</si>
  <si>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</si>
  <si>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</si>
  <si>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</si>
  <si>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</si>
  <si>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</si>
  <si>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</si>
  <si>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</si>
  <si>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</si>
  <si>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</si>
  <si>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</si>
  <si>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</si>
  <si>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</si>
  <si>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</si>
  <si>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</si>
  <si>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</si>
  <si>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</si>
  <si>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</si>
  <si>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</si>
  <si>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</si>
  <si>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</si>
  <si>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</si>
  <si>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</si>
  <si>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</si>
  <si>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</si>
  <si>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</si>
  <si>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</si>
  <si>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</si>
  <si>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</si>
  <si>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</si>
  <si>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</si>
  <si>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</si>
  <si>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</si>
  <si>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</si>
  <si>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</si>
  <si>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</si>
  <si>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</si>
  <si>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</si>
  <si>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</si>
  <si>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</si>
  <si>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</si>
  <si>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</si>
  <si>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</si>
  <si>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</si>
  <si>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</si>
  <si>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</si>
  <si>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</si>
  <si>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</si>
  <si>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</si>
  <si>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</si>
  <si>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</si>
  <si>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</si>
  <si>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</si>
  <si>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</si>
  <si>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</si>
  <si>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</si>
  <si>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</si>
  <si>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</si>
  <si>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</si>
  <si>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</si>
  <si>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</si>
  <si>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</si>
  <si>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</si>
  <si>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</si>
  <si>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</si>
  <si>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</si>
  <si>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</si>
  <si>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</si>
  <si>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</si>
  <si>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</si>
  <si>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</si>
  <si>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</si>
  <si>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</si>
  <si>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</si>
  <si>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</si>
  <si>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</si>
  <si>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</si>
  <si>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</si>
  <si>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</si>
  <si>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</si>
  <si>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</si>
  <si>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</si>
  <si>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</si>
  <si>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</si>
  <si>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</si>
  <si>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</si>
  <si>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</si>
  <si>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</si>
  <si>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</si>
  <si>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</si>
  <si>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</si>
  <si>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</si>
  <si>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</si>
  <si>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</si>
  <si>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</si>
  <si>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</si>
  <si>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</si>
  <si>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</si>
  <si>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</si>
  <si>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</si>
  <si>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</si>
  <si>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</si>
  <si>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</si>
  <si>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</si>
  <si>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</si>
  <si>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</si>
  <si>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</si>
  <si>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</si>
  <si>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</si>
  <si>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</si>
  <si>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</si>
  <si>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</si>
  <si>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</si>
  <si>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</si>
  <si>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</si>
  <si>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</si>
  <si>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</si>
  <si>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</si>
  <si>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</si>
  <si>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</si>
  <si>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</si>
  <si>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</si>
  <si>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</si>
  <si>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</si>
  <si>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</si>
  <si>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</si>
  <si>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</si>
  <si>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</si>
  <si>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</si>
  <si>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</si>
  <si>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</si>
  <si>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</si>
  <si>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</si>
  <si>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</si>
  <si>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</si>
  <si>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</si>
  <si>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</si>
  <si>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</si>
  <si>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</si>
  <si>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</si>
  <si>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</si>
  <si>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</si>
  <si>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</si>
  <si>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</si>
  <si>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</si>
  <si>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</si>
  <si>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</si>
  <si>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</si>
  <si>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</si>
  <si>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</si>
  <si>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</si>
  <si>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</si>
  <si>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</si>
  <si>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</si>
  <si>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</si>
  <si>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</si>
  <si>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</si>
  <si>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</si>
  <si>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</si>
  <si>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</si>
  <si>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</si>
  <si>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</si>
  <si>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</si>
  <si>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</si>
  <si>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</si>
  <si>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</si>
  <si>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</si>
  <si>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</si>
  <si>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</si>
  <si>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</si>
  <si>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</si>
  <si>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</si>
  <si>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</si>
  <si>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</si>
  <si>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</si>
  <si>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</si>
  <si>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</si>
  <si>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</si>
  <si>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</si>
  <si>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</si>
  <si>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</si>
  <si>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</si>
  <si>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</si>
  <si>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</si>
  <si>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</si>
  <si>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</si>
  <si>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</si>
  <si>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</si>
  <si>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</si>
  <si>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</si>
  <si>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</si>
  <si>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</si>
  <si>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</si>
  <si>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</si>
  <si>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</si>
  <si>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</si>
  <si>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</si>
  <si>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</si>
  <si>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</si>
  <si>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</si>
  <si>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</si>
  <si>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</si>
  <si>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</si>
  <si>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</si>
  <si>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</si>
  <si>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</si>
  <si>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</si>
  <si>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</si>
  <si>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</si>
  <si>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</si>
  <si>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</si>
  <si>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</si>
  <si>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</si>
  <si>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</si>
  <si>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</si>
  <si>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</si>
  <si>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</si>
  <si>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</si>
  <si>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</si>
  <si>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</si>
  <si>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</si>
  <si>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</si>
  <si>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</si>
  <si>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</si>
  <si>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</si>
  <si>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</si>
  <si>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</si>
  <si>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</si>
  <si>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</si>
  <si>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</si>
  <si>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</si>
  <si>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</si>
  <si>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</si>
  <si>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</si>
  <si>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</si>
  <si>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</si>
  <si>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</si>
  <si>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</si>
  <si>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</si>
  <si>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</si>
  <si>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</si>
  <si>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</si>
  <si>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</si>
  <si>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</si>
  <si>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</si>
  <si>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</si>
  <si>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</si>
  <si>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</si>
  <si>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</si>
  <si>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</si>
  <si>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</si>
  <si>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</si>
  <si>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</si>
  <si>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</si>
  <si>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</si>
  <si>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</si>
  <si>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</si>
  <si>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</si>
  <si>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</si>
  <si>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</si>
  <si>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</si>
  <si>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</si>
  <si>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</si>
  <si>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</si>
  <si>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</si>
  <si>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</si>
  <si>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</si>
  <si>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</si>
  <si>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</si>
  <si>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</si>
  <si>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</si>
  <si>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</si>
  <si>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</si>
  <si>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</si>
  <si>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</si>
  <si>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</si>
  <si>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</si>
  <si>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</si>
  <si>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</si>
  <si>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</si>
  <si>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</si>
  <si>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</si>
  <si>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</si>
  <si>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</si>
  <si>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</si>
  <si>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</si>
  <si>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</si>
  <si>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</si>
  <si>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</si>
  <si>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</si>
  <si>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</si>
  <si>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</si>
  <si>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</si>
  <si>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</si>
  <si>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</si>
  <si>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</si>
  <si>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</si>
  <si>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</si>
  <si>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</si>
  <si>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</si>
  <si>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</si>
  <si>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</si>
  <si>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</si>
  <si>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</si>
  <si>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</si>
  <si>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</si>
  <si>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</si>
  <si>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</si>
  <si>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</si>
  <si>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</si>
  <si>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</si>
  <si>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</si>
  <si>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</si>
  <si>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</si>
  <si>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</si>
  <si>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</si>
  <si>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</si>
  <si>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</si>
  <si>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</si>
  <si>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</si>
  <si>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</si>
  <si>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</si>
  <si>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</si>
  <si>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</si>
  <si>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</si>
  <si>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</si>
  <si>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</si>
  <si>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</si>
  <si>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</si>
  <si>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</si>
  <si>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</si>
  <si>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</si>
  <si>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</si>
  <si>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</si>
  <si>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</si>
  <si>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</si>
  <si>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</si>
  <si>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</si>
  <si>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</si>
  <si>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</si>
  <si>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</si>
  <si>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</si>
  <si>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</si>
  <si>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</si>
  <si>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</si>
  <si>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</si>
  <si>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</si>
  <si>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</si>
  <si>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</si>
  <si>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</si>
  <si>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</si>
  <si>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</si>
  <si>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</si>
  <si>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</si>
  <si>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</si>
  <si>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</si>
  <si>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</si>
  <si>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</si>
  <si>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</si>
  <si>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</si>
  <si>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</si>
  <si>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</si>
  <si>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</si>
  <si>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</si>
  <si>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</si>
  <si>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</si>
  <si>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</si>
  <si>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</si>
  <si>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</si>
  <si>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</si>
  <si>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</si>
  <si>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</si>
  <si>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</si>
  <si>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</si>
  <si>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</si>
  <si>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</si>
  <si>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</si>
  <si>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</si>
  <si>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</si>
  <si>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</si>
  <si>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</si>
  <si>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</si>
  <si>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</si>
  <si>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</si>
  <si>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</si>
  <si>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</si>
  <si>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</si>
  <si>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</si>
  <si>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</si>
  <si>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</si>
  <si>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</si>
  <si>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</si>
  <si>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</si>
  <si>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</si>
  <si>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</si>
  <si>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</si>
  <si>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</si>
  <si>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</si>
  <si>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</si>
  <si>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</si>
  <si>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</si>
  <si>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</si>
  <si>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</si>
  <si>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</si>
  <si>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</si>
  <si>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</si>
  <si>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</si>
  <si>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</si>
  <si>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</si>
  <si>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</si>
  <si>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</si>
  <si>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</si>
  <si>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</si>
  <si>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</si>
  <si>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</si>
  <si>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</si>
  <si>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</si>
  <si>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</si>
  <si>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</si>
  <si>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</si>
  <si>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</si>
  <si>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</si>
  <si>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</si>
  <si>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</si>
  <si>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</si>
  <si>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</si>
  <si>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</si>
  <si>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</si>
  <si>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</si>
  <si>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</si>
  <si>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</si>
  <si>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</si>
  <si>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</si>
  <si>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</si>
  <si>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</si>
  <si>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</si>
  <si>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</si>
  <si>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</si>
  <si>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</si>
  <si>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</si>
  <si>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</si>
  <si>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</si>
  <si>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</si>
  <si>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</si>
  <si>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</si>
  <si>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</si>
  <si>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</si>
  <si>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</si>
  <si>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</si>
  <si>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</si>
  <si>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</si>
  <si>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</si>
  <si>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</si>
  <si>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</si>
  <si>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</si>
  <si>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</si>
  <si>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</si>
  <si>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</si>
  <si>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</si>
  <si>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</si>
  <si>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</si>
  <si>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</si>
  <si>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</si>
  <si>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</si>
  <si>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</si>
  <si>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</si>
  <si>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</si>
  <si>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</si>
  <si>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</si>
  <si>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</si>
  <si>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</si>
  <si>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</si>
  <si>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</si>
  <si>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</si>
  <si>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</si>
  <si>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</si>
  <si>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</si>
  <si>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</si>
  <si>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</si>
  <si>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</si>
  <si>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</si>
  <si>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</si>
  <si>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</si>
  <si>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</si>
  <si>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</si>
  <si>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</si>
  <si>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</si>
  <si>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</si>
  <si>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</si>
  <si>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</si>
  <si>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</si>
  <si>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</si>
  <si>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</si>
  <si>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</si>
  <si>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</si>
  <si>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</si>
  <si>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</si>
  <si>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</si>
  <si>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</si>
  <si>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</si>
  <si>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</si>
  <si>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</si>
  <si>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</si>
  <si>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</si>
  <si>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</si>
  <si>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</si>
  <si>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</si>
  <si>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</si>
  <si>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</si>
  <si>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</si>
  <si>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</si>
  <si>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</si>
  <si>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</si>
  <si>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</si>
  <si>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</si>
  <si>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</si>
  <si>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</si>
  <si>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</si>
  <si>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</si>
  <si>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</si>
  <si>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</si>
  <si>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</si>
  <si>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</si>
  <si>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</si>
  <si>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</si>
  <si>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</si>
  <si>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</si>
  <si>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</si>
  <si>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</si>
  <si>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</si>
  <si>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</si>
  <si>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</si>
  <si>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</si>
  <si>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</si>
  <si>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</si>
  <si>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</si>
  <si>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</si>
  <si>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</si>
  <si>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</si>
  <si>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</si>
  <si>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</si>
  <si>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</si>
  <si>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</si>
  <si>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</si>
  <si>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</si>
  <si>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</si>
  <si>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</si>
  <si>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</si>
  <si>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</si>
  <si>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</si>
  <si>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</si>
  <si>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</si>
  <si>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</si>
  <si>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</si>
  <si>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</si>
  <si>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</si>
  <si>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</si>
  <si>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</si>
  <si>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</si>
  <si>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</si>
  <si>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</si>
  <si>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</si>
  <si>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</si>
  <si>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</si>
  <si>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</si>
  <si>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</si>
  <si>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</si>
  <si>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</si>
  <si>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</si>
  <si>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</si>
  <si>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</si>
  <si>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</si>
  <si>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</si>
  <si>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</si>
  <si>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</si>
  <si>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</si>
  <si>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</si>
  <si>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</si>
  <si>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</si>
  <si>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</si>
  <si>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</si>
  <si>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</si>
  <si>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</si>
  <si>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</si>
  <si>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</si>
  <si>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</si>
  <si>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</si>
  <si>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</si>
  <si>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</si>
  <si>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</si>
  <si>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</si>
  <si>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</si>
  <si>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</si>
  <si>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</si>
  <si>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</si>
  <si>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</si>
  <si>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</si>
  <si>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</si>
  <si>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</si>
  <si>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</si>
  <si>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</si>
  <si>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</si>
  <si>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</si>
  <si>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</si>
  <si>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</si>
  <si>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</si>
  <si>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</si>
  <si>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</si>
  <si>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</si>
  <si>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</si>
  <si>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</si>
  <si>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</si>
  <si>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</si>
  <si>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</si>
  <si>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</si>
  <si>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</si>
  <si>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</si>
  <si>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</si>
  <si>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</si>
  <si>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</si>
  <si>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</si>
  <si>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</si>
  <si>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</si>
  <si>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</si>
  <si>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</si>
  <si>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</si>
  <si>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</si>
  <si>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</si>
  <si>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</si>
  <si>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</si>
  <si>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</si>
  <si>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</si>
  <si>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</si>
  <si>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</si>
  <si>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</si>
  <si>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</si>
  <si>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</si>
  <si>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</si>
  <si>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</si>
  <si>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</si>
  <si>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</si>
  <si>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</si>
  <si>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</si>
  <si>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</si>
  <si>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</si>
  <si>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</si>
  <si>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</si>
  <si>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</si>
  <si>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</si>
  <si>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</si>
  <si>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</si>
  <si>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</si>
  <si>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</si>
  <si>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</si>
  <si>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</si>
  <si>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</si>
  <si>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</si>
  <si>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</si>
  <si>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</si>
  <si>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</si>
  <si>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</si>
  <si>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</si>
  <si>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</si>
  <si>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</si>
  <si>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</si>
  <si>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</si>
  <si>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</si>
  <si>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</si>
  <si>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</si>
  <si>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</si>
  <si>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</si>
  <si>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</si>
  <si>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</si>
  <si>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</si>
  <si>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</si>
  <si>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</si>
  <si>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</si>
  <si>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</si>
  <si>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</si>
  <si>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</si>
  <si>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</si>
  <si>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</si>
  <si>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</si>
  <si>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</si>
  <si>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</si>
  <si>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</si>
  <si>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</si>
  <si>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</si>
  <si>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</si>
  <si>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</si>
  <si>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</si>
  <si>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</si>
  <si>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</si>
  <si>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</si>
  <si>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</si>
  <si>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</si>
  <si>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</si>
  <si>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</si>
  <si>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</si>
  <si>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</si>
  <si>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</si>
  <si>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</si>
  <si>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</si>
  <si>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</si>
  <si>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</si>
  <si>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</si>
  <si>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</si>
  <si>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</si>
  <si>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</si>
  <si>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</si>
  <si>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</si>
  <si>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</si>
  <si>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</si>
  <si>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</si>
  <si>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</si>
  <si>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</si>
  <si>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</si>
  <si>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</si>
  <si>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</si>
  <si>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</si>
  <si>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</si>
  <si>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</si>
  <si>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</si>
  <si>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</si>
  <si>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</si>
  <si>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</si>
  <si>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</si>
  <si>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</si>
  <si>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</si>
  <si>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</si>
  <si>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</si>
  <si>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</si>
  <si>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</si>
  <si>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</si>
  <si>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</si>
  <si>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</si>
  <si>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</si>
  <si>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</si>
  <si>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</si>
  <si>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</si>
  <si>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</si>
  <si>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</si>
  <si>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</si>
  <si>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</si>
  <si>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</si>
  <si>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</si>
  <si>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</si>
  <si>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</si>
  <si>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</si>
  <si>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</si>
  <si>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</si>
  <si>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</si>
  <si>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</si>
  <si>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</si>
  <si>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</si>
  <si>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</si>
  <si>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</si>
  <si>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</si>
  <si>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</si>
  <si>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</si>
  <si>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</si>
  <si>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</si>
  <si>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</si>
  <si>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</si>
  <si>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</si>
  <si>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</si>
  <si>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</si>
  <si>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</si>
  <si>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</si>
  <si>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</si>
  <si>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</si>
  <si>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</si>
  <si>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</si>
  <si>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</si>
  <si>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</si>
  <si>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</si>
  <si>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</si>
  <si>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</si>
  <si>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</si>
  <si>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</si>
  <si>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</si>
  <si>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</si>
  <si>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</si>
  <si>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</si>
  <si>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</si>
  <si>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</si>
  <si>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</si>
  <si>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</si>
  <si>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</si>
  <si>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</si>
  <si>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</si>
  <si>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</si>
  <si>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</si>
  <si>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</si>
  <si>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</si>
  <si>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</si>
  <si>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</si>
  <si>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</si>
  <si>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</si>
  <si>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</si>
  <si>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</si>
  <si>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</si>
  <si>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</si>
  <si>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</si>
  <si>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</si>
  <si>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</si>
  <si>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</si>
  <si>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</si>
  <si>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</si>
  <si>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</si>
  <si>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</si>
  <si>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</si>
  <si>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</si>
  <si>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</si>
  <si>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</si>
  <si>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</si>
  <si>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</si>
  <si>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</si>
  <si>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</si>
  <si>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</si>
  <si>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</si>
  <si>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</si>
  <si>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</si>
  <si>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</si>
  <si>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</si>
  <si>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</si>
  <si>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</si>
  <si>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</si>
  <si>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</si>
  <si>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</si>
  <si>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</si>
  <si>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</si>
  <si>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</si>
  <si>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</si>
  <si>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</si>
  <si>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</si>
  <si>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</si>
  <si>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</si>
  <si>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</si>
  <si>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</si>
  <si>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</si>
  <si>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</si>
  <si>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</si>
  <si>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</si>
  <si>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</si>
  <si>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</si>
  <si>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</si>
  <si>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</si>
  <si>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</si>
  <si>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</si>
  <si>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</si>
  <si>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</si>
  <si>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</si>
  <si>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</si>
  <si>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</si>
  <si>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</si>
  <si>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</si>
  <si>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</si>
  <si>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</si>
  <si>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</si>
  <si>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</si>
  <si>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</si>
  <si>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</si>
  <si>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</si>
  <si>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</si>
  <si>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</si>
  <si>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</si>
  <si>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</si>
  <si>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</si>
  <si>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</si>
  <si>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</si>
  <si>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</si>
  <si>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</si>
  <si>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</si>
  <si>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</si>
  <si>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</si>
  <si>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</si>
  <si>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</si>
  <si>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</si>
  <si>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</si>
  <si>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</si>
  <si>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</si>
  <si>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</si>
  <si>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</si>
  <si>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</si>
  <si>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</si>
  <si>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</si>
  <si>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</si>
  <si>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</si>
  <si>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</si>
  <si>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</si>
  <si>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</si>
  <si>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</si>
  <si>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</si>
  <si>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</si>
  <si>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</si>
  <si>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</si>
  <si>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</si>
  <si>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</si>
  <si>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</si>
  <si>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</si>
  <si>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</si>
  <si>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</si>
  <si>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</si>
  <si>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</si>
  <si>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</si>
  <si>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</si>
  <si>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</si>
  <si>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</si>
  <si>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</si>
  <si>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</si>
  <si>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</si>
  <si>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</si>
  <si>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</si>
  <si>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</si>
  <si>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</si>
  <si>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</si>
  <si>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</si>
  <si>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</si>
  <si>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</si>
  <si>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</si>
  <si>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</si>
  <si>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</si>
  <si>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</si>
  <si>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</si>
  <si>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</si>
  <si>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</si>
  <si>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</si>
  <si>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</si>
  <si>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</si>
  <si>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</si>
  <si>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</si>
  <si>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</si>
  <si>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</si>
  <si>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</si>
  <si>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</si>
  <si>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</si>
  <si>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</si>
  <si>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</si>
  <si>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</si>
  <si>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</si>
  <si>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</si>
  <si>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</si>
  <si>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</si>
  <si>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</si>
  <si>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</si>
  <si>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</si>
  <si>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</si>
  <si>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</si>
  <si>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</si>
  <si>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</si>
  <si>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</si>
  <si>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</si>
  <si>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</si>
  <si>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</si>
  <si>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</si>
  <si>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</si>
  <si>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</si>
  <si>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</si>
  <si>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</si>
  <si>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</si>
  <si>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</si>
  <si>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</si>
  <si>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</si>
  <si>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</si>
  <si>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</si>
  <si>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</si>
  <si>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</si>
  <si>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</si>
  <si>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</si>
  <si>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</si>
  <si>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</si>
  <si>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</si>
  <si>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</si>
  <si>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</si>
  <si>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</si>
  <si>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</si>
  <si>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</si>
  <si>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</si>
  <si>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</si>
  <si>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</si>
  <si>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</si>
  <si>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</si>
  <si>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</si>
  <si>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</si>
  <si>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</si>
  <si>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</si>
  <si>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</si>
  <si>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</si>
  <si>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</si>
  <si>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</si>
  <si>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</si>
  <si>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</si>
  <si>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</si>
  <si>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</si>
  <si>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</si>
  <si>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</si>
  <si>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</si>
  <si>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</si>
  <si>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</si>
  <si>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</si>
  <si>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</si>
  <si>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</si>
  <si>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</si>
  <si>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</si>
  <si>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</si>
  <si>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</si>
  <si>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</si>
  <si>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</si>
  <si>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</si>
  <si>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</si>
  <si>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</si>
  <si>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</si>
  <si>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</si>
  <si>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</si>
  <si>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</si>
  <si>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</si>
  <si>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</si>
  <si>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</si>
  <si>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</si>
  <si>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</si>
  <si>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</si>
  <si>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</si>
  <si>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</si>
  <si>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</si>
  <si>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</si>
  <si>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</si>
  <si>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</si>
  <si>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</si>
  <si>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</si>
  <si>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</si>
  <si>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</si>
  <si>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</si>
  <si>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</si>
  <si>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</si>
  <si>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</si>
  <si>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</si>
  <si>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</si>
  <si>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</si>
  <si>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</si>
  <si>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</si>
  <si>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</si>
  <si>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</si>
  <si>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</si>
  <si>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</si>
  <si>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</si>
  <si>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</si>
  <si>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</si>
  <si>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</si>
  <si>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</si>
  <si>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</si>
  <si>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</si>
  <si>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</si>
  <si>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</si>
  <si>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</si>
  <si>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</si>
  <si>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</si>
  <si>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</si>
  <si>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</si>
  <si>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</si>
  <si>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</si>
  <si>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</si>
  <si>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</si>
  <si>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</si>
  <si>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</si>
  <si>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</si>
  <si>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</si>
  <si>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</si>
  <si>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</si>
  <si>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</si>
  <si>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</si>
  <si>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</si>
  <si>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</si>
  <si>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</si>
  <si>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</si>
  <si>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</si>
  <si>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</si>
  <si>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</si>
  <si>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</si>
  <si>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</si>
  <si>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</si>
  <si>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</si>
  <si>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</si>
  <si>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</si>
  <si>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</si>
  <si>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</si>
  <si>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</si>
  <si>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</si>
  <si>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</si>
  <si>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</si>
  <si>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</si>
  <si>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</si>
  <si>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</si>
  <si>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</si>
  <si>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</si>
  <si>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</si>
  <si>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</si>
  <si>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</si>
  <si>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</si>
  <si>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</si>
  <si>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</si>
  <si>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</si>
  <si>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</si>
  <si>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</si>
  <si>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</si>
  <si>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</si>
  <si>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</si>
  <si>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</si>
  <si>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</si>
  <si>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</si>
  <si>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</si>
  <si>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</si>
  <si>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</si>
  <si>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</si>
  <si>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</si>
  <si>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</si>
  <si>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</si>
  <si>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</si>
  <si>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</si>
  <si>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</si>
  <si>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</si>
  <si>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</si>
  <si>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</si>
  <si>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</si>
  <si>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</si>
  <si>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</si>
  <si>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</si>
  <si>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</si>
  <si>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</si>
  <si>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</si>
  <si>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</si>
  <si>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</si>
  <si>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</si>
  <si>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</si>
  <si>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</si>
  <si>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</si>
  <si>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</si>
  <si>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</si>
  <si>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</si>
  <si>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</si>
  <si>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</si>
  <si>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</si>
  <si>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</si>
  <si>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</si>
  <si>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</si>
  <si>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</si>
  <si>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</si>
  <si>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</si>
  <si>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</si>
  <si>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</si>
  <si>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</si>
  <si>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</si>
  <si>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</si>
  <si>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</si>
  <si>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</si>
  <si>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</si>
  <si>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</si>
  <si>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</si>
  <si>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</si>
  <si>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</si>
  <si>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</si>
  <si>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</si>
  <si>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</si>
  <si>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</si>
  <si>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</si>
  <si>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</si>
  <si>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</si>
  <si>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</si>
  <si>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</si>
  <si>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</si>
  <si>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</si>
  <si>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</si>
  <si>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</si>
  <si>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</si>
  <si>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</si>
  <si>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</si>
  <si>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</si>
  <si>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</si>
  <si>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</si>
  <si>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</si>
  <si>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</si>
  <si>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</si>
  <si>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</si>
  <si>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</si>
  <si>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</si>
  <si>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</si>
  <si>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</si>
  <si>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</si>
  <si>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</si>
  <si>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</si>
  <si>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</si>
  <si>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</si>
  <si>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</si>
  <si>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</si>
  <si>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</si>
  <si>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</si>
  <si>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</si>
  <si>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</si>
  <si>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</si>
  <si>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</si>
  <si>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</si>
  <si>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</si>
  <si>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</si>
  <si>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</si>
  <si>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</si>
  <si>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</si>
  <si>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</si>
  <si>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</si>
  <si>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</si>
  <si>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</si>
  <si>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</si>
  <si>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</si>
  <si>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</si>
  <si>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</si>
  <si>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</si>
  <si>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</si>
  <si>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</si>
  <si>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</si>
  <si>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</si>
  <si>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</si>
  <si>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</si>
  <si>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</si>
  <si>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</si>
  <si>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</si>
  <si>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</si>
  <si>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</si>
  <si>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</si>
  <si>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</si>
  <si>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</si>
  <si>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</si>
  <si>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</si>
  <si>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</si>
  <si>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</si>
  <si>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</si>
  <si>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</si>
  <si>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</si>
  <si>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</si>
  <si>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</si>
  <si>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</si>
  <si>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</si>
  <si>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</si>
  <si>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</si>
  <si>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</si>
  <si>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</si>
  <si>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</si>
  <si>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</si>
  <si>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</si>
  <si>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</si>
  <si>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</si>
  <si>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</si>
  <si>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</si>
  <si>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</si>
  <si>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</si>
  <si>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</si>
  <si>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</si>
  <si>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</si>
  <si>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</si>
  <si>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</si>
  <si>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</si>
  <si>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</si>
  <si>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</si>
  <si>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</si>
  <si>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</si>
  <si>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</si>
  <si>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</si>
  <si>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</si>
  <si>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</si>
  <si>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</si>
  <si>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</si>
  <si>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</si>
  <si>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</si>
  <si>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</si>
  <si>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</si>
  <si>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</si>
  <si>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</si>
  <si>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</si>
  <si>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</si>
  <si>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</si>
  <si>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</si>
  <si>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</si>
  <si>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</si>
  <si>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</si>
  <si>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</si>
  <si>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</si>
  <si>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</si>
  <si>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</si>
  <si>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</si>
  <si>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</si>
  <si>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</si>
  <si>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</si>
  <si>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</si>
  <si>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</si>
  <si>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</si>
  <si>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</si>
  <si>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</si>
  <si>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</si>
  <si>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</si>
  <si>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</si>
  <si>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</si>
  <si>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</si>
  <si>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</si>
  <si>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</si>
  <si>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</si>
  <si>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</si>
  <si>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</si>
  <si>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</si>
  <si>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</si>
  <si>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</si>
  <si>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</si>
  <si>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</si>
  <si>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</si>
  <si>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</si>
  <si>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</si>
  <si>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</si>
  <si>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</si>
  <si>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</si>
  <si>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</si>
  <si>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</si>
  <si>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</si>
  <si>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</si>
  <si>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</si>
  <si>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</si>
  <si>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</si>
  <si>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</si>
  <si>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</si>
  <si>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</si>
  <si>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</si>
  <si>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</si>
  <si>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</si>
  <si>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</si>
  <si>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</si>
  <si>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</si>
  <si>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</si>
  <si>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</si>
  <si>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</si>
  <si>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</si>
  <si>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</si>
  <si>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</si>
  <si>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</si>
  <si>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</si>
  <si>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</si>
  <si>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</si>
  <si>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</si>
  <si>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</si>
  <si>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</si>
  <si>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</si>
  <si>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</si>
  <si>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</si>
  <si>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</si>
  <si>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</si>
  <si>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</si>
  <si>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</si>
  <si>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</si>
  <si>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</si>
  <si>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</si>
  <si>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</si>
  <si>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</si>
  <si>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</si>
  <si>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</si>
  <si>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</si>
  <si>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</si>
  <si>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</si>
  <si>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</si>
  <si>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</si>
  <si>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</si>
  <si>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</si>
  <si>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</si>
  <si>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</si>
  <si>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</si>
  <si>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</si>
  <si>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</si>
  <si>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</si>
  <si>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</si>
  <si>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</si>
  <si>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</si>
  <si>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</si>
  <si>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</si>
  <si>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</si>
  <si>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</si>
  <si>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</si>
  <si>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</si>
  <si>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</si>
  <si>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</si>
  <si>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</si>
  <si>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</si>
  <si>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</si>
  <si>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</si>
  <si>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</si>
  <si>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</si>
  <si>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</si>
  <si>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</si>
  <si>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</si>
  <si>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</si>
  <si>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</si>
  <si>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</si>
  <si>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</si>
  <si>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</si>
  <si>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</si>
  <si>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</si>
  <si>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</si>
  <si>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</si>
  <si>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</si>
  <si>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</si>
  <si>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</si>
  <si>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</si>
  <si>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</si>
  <si>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</si>
  <si>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</si>
  <si>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</si>
  <si>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</si>
  <si>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</si>
  <si>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</si>
  <si>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</si>
  <si>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</si>
  <si>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</si>
  <si>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</si>
  <si>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</si>
  <si>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</si>
  <si>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</si>
  <si>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</si>
  <si>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</si>
  <si>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</si>
  <si>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</si>
  <si>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</si>
  <si>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</si>
  <si>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</si>
  <si>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</si>
  <si>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</si>
  <si>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</si>
  <si>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</si>
  <si>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</si>
  <si>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</si>
  <si>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</si>
  <si>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</si>
  <si>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</si>
  <si>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</si>
  <si>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</si>
  <si>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</si>
  <si>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</si>
  <si>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</si>
  <si>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</si>
  <si>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</si>
  <si>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</si>
  <si>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</si>
  <si>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</si>
  <si>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</si>
  <si>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</si>
  <si>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</si>
  <si>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</si>
  <si>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</si>
  <si>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</si>
  <si>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</si>
  <si>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</si>
  <si>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</si>
  <si>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</si>
  <si>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</si>
  <si>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</si>
  <si>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</si>
  <si>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</si>
  <si>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</si>
  <si>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</si>
  <si>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</si>
  <si>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</si>
  <si>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</si>
  <si>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</si>
  <si>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</si>
  <si>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</si>
  <si>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</si>
  <si>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</si>
  <si>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</si>
  <si>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</si>
  <si>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</si>
  <si>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</si>
  <si>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</si>
  <si>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</si>
  <si>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</si>
  <si>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</si>
  <si>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</si>
  <si>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</si>
  <si>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</si>
  <si>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</si>
  <si>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</si>
  <si>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</si>
  <si>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</si>
  <si>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</si>
  <si>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</si>
  <si>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</si>
  <si>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</si>
  <si>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</si>
  <si>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</si>
  <si>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</si>
  <si>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</si>
  <si>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</si>
  <si>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</si>
  <si>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</si>
  <si>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</si>
  <si>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</si>
  <si>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</si>
  <si>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</si>
  <si>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</si>
  <si>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</si>
  <si>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</si>
  <si>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</si>
  <si>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</si>
  <si>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</si>
  <si>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</si>
  <si>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</si>
  <si>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</si>
  <si>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</si>
  <si>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</si>
  <si>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</si>
  <si>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</si>
  <si>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</si>
  <si>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</si>
  <si>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</si>
  <si>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</si>
  <si>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</si>
  <si>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</si>
  <si>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</si>
  <si>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</si>
  <si>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</si>
  <si>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</si>
  <si>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</si>
  <si>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</si>
  <si>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</si>
  <si>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</si>
  <si>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</si>
  <si>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</si>
  <si>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</si>
  <si>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</si>
  <si>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</si>
  <si>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</si>
  <si>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</si>
  <si>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</si>
  <si>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</si>
  <si>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</si>
  <si>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</si>
  <si>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</si>
  <si>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</si>
  <si>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</si>
  <si>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</si>
  <si>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</si>
  <si>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</si>
  <si>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</si>
  <si>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</si>
  <si>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</si>
  <si>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</si>
  <si>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</si>
  <si>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</si>
  <si>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</si>
  <si>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</si>
  <si>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</si>
  <si>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</si>
  <si>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</si>
  <si>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</si>
  <si>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</si>
  <si>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</si>
  <si>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</si>
  <si>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</si>
  <si>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</si>
  <si>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</si>
  <si>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</si>
  <si>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</si>
  <si>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</si>
  <si>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</si>
  <si>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</si>
  <si>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</si>
  <si>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</si>
  <si>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</si>
  <si>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</si>
  <si>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</si>
  <si>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</si>
  <si>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</si>
  <si>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</si>
  <si>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</si>
  <si>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</si>
  <si>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</si>
  <si>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</si>
  <si>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</si>
  <si>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</si>
  <si>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</si>
  <si>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</si>
  <si>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</si>
  <si>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</si>
  <si>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</si>
  <si>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</si>
  <si>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</si>
  <si>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</si>
  <si>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</si>
  <si>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</si>
  <si>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</si>
  <si>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</si>
  <si>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</si>
  <si>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</si>
  <si>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</si>
  <si>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</si>
  <si>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</si>
  <si>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</si>
  <si>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</si>
  <si>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</si>
  <si>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</si>
  <si>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</si>
  <si>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</si>
  <si>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</si>
  <si>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</si>
  <si>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</si>
  <si>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</si>
  <si>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</si>
  <si>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</si>
  <si>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</si>
  <si>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</si>
  <si>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</si>
  <si>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</si>
  <si>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</si>
  <si>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</si>
  <si>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</si>
  <si>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</si>
  <si>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</si>
  <si>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</si>
  <si>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</si>
  <si>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</si>
  <si>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</si>
  <si>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</si>
  <si>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</si>
  <si>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</si>
  <si>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</si>
  <si>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</si>
  <si>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</si>
  <si>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</si>
  <si>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</si>
  <si>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</si>
  <si>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</si>
  <si>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</si>
  <si>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</si>
  <si>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</si>
  <si>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</si>
  <si>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</si>
  <si>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</si>
  <si>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</si>
  <si>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</si>
  <si>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</si>
  <si>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</si>
  <si>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</si>
  <si>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</si>
  <si>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</si>
  <si>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</si>
  <si>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</si>
  <si>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</si>
  <si>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</si>
  <si>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</si>
  <si>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</si>
  <si>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</si>
  <si>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</si>
  <si>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</si>
  <si>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</si>
  <si>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</si>
  <si>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</si>
  <si>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</si>
  <si>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</si>
  <si>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</si>
  <si>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</si>
  <si>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</si>
  <si>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</si>
  <si>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</si>
  <si>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</si>
  <si>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</si>
  <si>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</si>
  <si>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</si>
  <si>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</si>
  <si>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</si>
  <si>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</si>
  <si>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</si>
  <si>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</si>
  <si>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</si>
  <si>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</si>
  <si>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</si>
  <si>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</si>
  <si>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</si>
  <si>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</si>
  <si>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</si>
  <si>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</si>
  <si>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</si>
  <si>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</si>
  <si>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</si>
  <si>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</si>
  <si>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</si>
  <si>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</si>
  <si>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</si>
  <si>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</si>
  <si>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</si>
  <si>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</si>
  <si>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</si>
  <si>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</si>
  <si>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</si>
  <si>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</si>
  <si>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</si>
  <si>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</si>
  <si>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</si>
  <si>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</si>
  <si>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</si>
  <si>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</si>
  <si>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</si>
  <si>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</si>
  <si>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</si>
  <si>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</si>
  <si>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</si>
  <si>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</si>
  <si>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</si>
  <si>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</si>
  <si>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</si>
  <si>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</si>
  <si>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</si>
  <si>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</si>
  <si>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</si>
  <si>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</si>
  <si>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</si>
  <si>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</si>
  <si>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</si>
  <si>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</si>
  <si>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</si>
  <si>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</si>
  <si>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</si>
  <si>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</si>
  <si>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</si>
  <si>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</si>
  <si>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</si>
  <si>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</si>
  <si>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</si>
  <si>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</si>
  <si>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</si>
  <si>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</si>
  <si>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</si>
  <si>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</si>
  <si>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</si>
  <si>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</si>
  <si>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</si>
  <si>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</si>
  <si>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</si>
  <si>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</si>
  <si>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</si>
  <si>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</si>
  <si>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</si>
  <si>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</si>
  <si>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</si>
  <si>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</si>
  <si>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</si>
  <si>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</si>
  <si>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</si>
  <si>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</si>
  <si>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</si>
  <si>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</si>
  <si>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</si>
  <si>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</si>
  <si>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</si>
  <si>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</si>
  <si>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</si>
  <si>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</si>
  <si>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</si>
  <si>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</si>
  <si>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</si>
  <si>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</si>
  <si>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</si>
  <si>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</si>
  <si>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</si>
  <si>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</si>
  <si>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</si>
  <si>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</si>
  <si>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</si>
  <si>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</si>
  <si>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</si>
  <si>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</si>
  <si>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</si>
  <si>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</si>
  <si>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</si>
  <si>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</si>
  <si>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</si>
  <si>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</si>
  <si>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</si>
  <si>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</si>
  <si>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</si>
  <si>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</si>
  <si>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</si>
  <si>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</si>
  <si>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</si>
  <si>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</si>
  <si>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</si>
  <si>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</si>
  <si>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</si>
  <si>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</si>
  <si>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</si>
  <si>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</si>
  <si>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</si>
  <si>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</si>
  <si>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</si>
  <si>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</si>
  <si>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</si>
  <si>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</si>
  <si>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</si>
  <si>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</si>
  <si>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</si>
  <si>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</si>
  <si>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</si>
  <si>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</si>
  <si>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</si>
  <si>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</si>
  <si>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</si>
  <si>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</si>
  <si>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</si>
  <si>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</si>
  <si>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</si>
  <si>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</si>
  <si>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</si>
  <si>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</si>
  <si>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</si>
  <si>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</si>
  <si>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</si>
  <si>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</si>
  <si>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</si>
  <si>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</si>
  <si>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</si>
  <si>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</si>
  <si>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</si>
  <si>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</si>
  <si>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</si>
  <si>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</si>
  <si>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</si>
  <si>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</si>
  <si>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</si>
  <si>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</si>
  <si>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</si>
  <si>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</si>
  <si>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</si>
  <si>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</si>
  <si>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</si>
  <si>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</si>
  <si>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</si>
  <si>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</si>
  <si>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</si>
  <si>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</si>
  <si>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</si>
  <si>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</si>
  <si>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</si>
  <si>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</si>
  <si>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</si>
  <si>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</si>
  <si>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</si>
  <si>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</si>
  <si>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</si>
  <si>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</si>
  <si>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</si>
  <si>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</si>
  <si>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</si>
  <si>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</si>
  <si>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</si>
  <si>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</si>
  <si>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</si>
  <si>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</si>
  <si>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</si>
  <si>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</si>
  <si>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</si>
  <si>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</si>
  <si>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</si>
  <si>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</si>
  <si>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</si>
  <si>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</si>
  <si>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</si>
  <si>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</si>
  <si>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</si>
  <si>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</si>
  <si>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</si>
  <si>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</si>
  <si>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</si>
  <si>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</si>
  <si>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</si>
  <si>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</si>
  <si>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</si>
  <si>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</si>
  <si>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</si>
  <si>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</si>
  <si>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</si>
  <si>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</si>
  <si>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</si>
  <si>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</si>
  <si>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</si>
  <si>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</si>
  <si>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</si>
  <si>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</si>
  <si>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</si>
  <si>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</si>
  <si>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</si>
  <si>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</si>
  <si>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</si>
  <si>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</si>
  <si>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</si>
  <si>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</si>
  <si>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</si>
  <si>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</si>
  <si>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</si>
  <si>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</si>
  <si>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</si>
  <si>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</si>
  <si>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</si>
  <si>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</si>
  <si>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</si>
  <si>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</si>
  <si>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</si>
  <si>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</si>
  <si>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</si>
  <si>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</si>
  <si>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</si>
  <si>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</si>
  <si>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</si>
  <si>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</si>
  <si>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</si>
  <si>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</si>
  <si>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</si>
  <si>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</si>
  <si>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</si>
  <si>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</si>
  <si>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</si>
  <si>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</si>
  <si>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</si>
  <si>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</si>
  <si>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</si>
  <si>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</si>
  <si>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</si>
  <si>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</si>
  <si>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</si>
  <si>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</si>
  <si>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</si>
  <si>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</si>
  <si>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</si>
  <si>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</si>
  <si>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</si>
  <si>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</si>
  <si>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</si>
  <si>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</si>
  <si>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</si>
  <si>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</si>
  <si>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</si>
  <si>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</si>
  <si>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</si>
  <si>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</si>
  <si>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</si>
  <si>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</si>
  <si>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</si>
  <si>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</si>
  <si>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</si>
  <si>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</si>
  <si>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</si>
  <si>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</si>
  <si>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</si>
  <si>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</si>
  <si>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</si>
  <si>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</si>
  <si>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</si>
  <si>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</si>
  <si>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</si>
  <si>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</si>
  <si>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</si>
  <si>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</si>
  <si>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</si>
  <si>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</si>
  <si>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</si>
  <si>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</si>
  <si>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</si>
  <si>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</si>
  <si>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</si>
  <si>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</si>
  <si>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</si>
  <si>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</si>
  <si>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</si>
  <si>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</si>
  <si>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</si>
  <si>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</si>
  <si>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</si>
  <si>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</si>
  <si>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</si>
  <si>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</si>
  <si>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</si>
  <si>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</si>
  <si>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</si>
  <si>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</si>
  <si>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</si>
  <si>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</si>
  <si>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</si>
  <si>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</si>
  <si>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</si>
  <si>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</si>
  <si>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</si>
  <si>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</si>
  <si>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</si>
  <si>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</si>
  <si>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</si>
  <si>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</si>
  <si>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</si>
  <si>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</si>
  <si>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</si>
  <si>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</si>
  <si>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</si>
  <si>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</si>
  <si>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</si>
  <si>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</si>
  <si>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</si>
  <si>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</si>
  <si>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</si>
  <si>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</si>
  <si>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</si>
  <si>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</si>
  <si>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</si>
  <si>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</si>
  <si>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</si>
  <si>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</si>
  <si>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</si>
  <si>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</si>
  <si>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</si>
  <si>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</si>
  <si>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</si>
  <si>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</si>
  <si>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</si>
  <si>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</si>
  <si>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</si>
  <si>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</si>
  <si>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</si>
  <si>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</si>
  <si>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</si>
  <si>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</si>
  <si>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</si>
  <si>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</si>
  <si>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</si>
  <si>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</si>
  <si>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</si>
  <si>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</si>
  <si>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</si>
  <si>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</si>
  <si>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</si>
  <si>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</si>
  <si>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</si>
  <si>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</si>
  <si>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</si>
  <si>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</si>
  <si>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</si>
  <si>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</si>
  <si>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</si>
  <si>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</si>
  <si>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</si>
  <si>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</si>
  <si>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</si>
  <si>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</si>
  <si>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</si>
  <si>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</si>
  <si>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</si>
  <si>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</si>
  <si>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</si>
  <si>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</si>
  <si>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</si>
  <si>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</si>
  <si>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</si>
  <si>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</si>
  <si>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</si>
  <si>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</si>
  <si>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</si>
  <si>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</si>
  <si>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</si>
  <si>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</si>
  <si>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</si>
  <si>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</si>
  <si>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</si>
  <si>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</si>
  <si>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</si>
  <si>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</si>
  <si>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</si>
  <si>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</si>
  <si>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</si>
  <si>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</si>
  <si>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</si>
  <si>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</si>
  <si>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</si>
  <si>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</si>
  <si>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</si>
  <si>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</si>
  <si>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</si>
  <si>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</si>
  <si>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</si>
  <si>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</si>
  <si>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</si>
  <si>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</si>
  <si>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</si>
  <si>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</si>
  <si>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</si>
  <si>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</si>
  <si>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</si>
  <si>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</si>
  <si>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</si>
  <si>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</si>
  <si>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</si>
  <si>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</si>
  <si>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</si>
  <si>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</si>
  <si>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</si>
  <si>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</si>
  <si>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</si>
  <si>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</si>
  <si>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</si>
  <si>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</si>
  <si>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</si>
  <si>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</si>
  <si>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</si>
  <si>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</si>
  <si>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</si>
  <si>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</si>
  <si>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</si>
  <si>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</si>
  <si>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</si>
  <si>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</si>
  <si>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</si>
  <si>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</si>
  <si>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</si>
  <si>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</si>
  <si>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30mins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</si>
  <si>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</si>
  <si>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</si>
  <si>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</si>
  <si>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</si>
  <si>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</si>
  <si>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</si>
  <si>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</si>
  <si>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</si>
  <si>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</si>
  <si>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</si>
  <si>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</si>
  <si>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</si>
  <si>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</si>
  <si>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</si>
  <si>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</si>
  <si>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</si>
  <si>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</si>
  <si>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</si>
  <si>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</si>
  <si>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</si>
  <si>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</si>
  <si>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</si>
  <si>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</si>
  <si>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</si>
  <si>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</si>
  <si>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</si>
  <si>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</si>
  <si>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</si>
  <si>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</si>
  <si>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</si>
  <si>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</si>
  <si>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</si>
  <si>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</si>
  <si>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</si>
  <si>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</si>
  <si>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</si>
  <si>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</si>
  <si>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</si>
  <si>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</si>
  <si>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</si>
  <si>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</si>
  <si>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</si>
  <si>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</si>
  <si>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</si>
  <si>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</si>
  <si>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</si>
  <si>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</si>
  <si>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</si>
  <si>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</si>
  <si>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</si>
  <si>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</si>
  <si>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</si>
  <si>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</si>
  <si>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</si>
  <si>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</si>
  <si>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</si>
  <si>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</si>
  <si>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</si>
  <si>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</si>
  <si>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</si>
  <si>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</si>
  <si>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</si>
  <si>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</si>
  <si>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</si>
  <si>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</si>
  <si>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</si>
  <si>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</si>
  <si>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</si>
  <si>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</si>
  <si>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</si>
  <si>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</si>
  <si>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</si>
  <si>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</si>
  <si>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</si>
  <si>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</si>
  <si>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</si>
  <si>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</si>
  <si>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</si>
  <si>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</si>
  <si>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</si>
  <si>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</si>
  <si>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</si>
  <si>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</si>
  <si>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</si>
  <si>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</si>
  <si>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</si>
  <si>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PCM-20251103-00000895</t>
  </si>
  <si>
    <t>025-11-03 11:17:37</t>
  </si>
  <si>
    <t>ETA 150 min</t>
  </si>
  <si>
    <t>PCM-20251103-00001060</t>
  </si>
  <si>
    <t>Site located inside Military base &amp; have Limited access</t>
  </si>
  <si>
    <t xml:space="preserve"> PCM-20250215-00000830 </t>
  </si>
  <si>
    <t>LTE site still down and  site located in aramco area access issue need special permission</t>
  </si>
  <si>
    <t>PCM-20251103-00000893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</si>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</sst>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7" dataDxfId="156" headerRowBorderDxfId="154" tableBorderDxfId="155" totalsRowBorderDxfId="153">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F11" sqref="F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301.62968518518755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0.14814583333645714</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45964.578111111114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45964.578111111114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45964.578111111114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45964.578111111114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45964.578111111114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45964.578111111114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45964.578111111114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45964.578111111114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45964.578111111114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45964.578111111114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45964.578111111114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45964.578111111114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45964.578111111114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45964.578111111114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45964.578111111114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45964.578111111114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45964.578111111114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45964.578111111114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45964.578111111114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45964.578111111114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45964.578111111114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45964.578111111114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45964.578111111114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45964.578111111114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45964.578111111114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45964.578111111114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45964.578111111114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45964.578111111114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45964.578111111114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45964.578111111114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45964.578111111114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45964.578111111114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45964.578111111114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45964.578111111114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45964.578111111114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45964.578111111114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45964.578111111114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45964.578111111114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45964.578111111114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45964.578111111114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45964.578111111114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45964.578111111114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45964.578111111114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45964.578111111114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45964.578111111114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45964.578111111114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45964.578111111114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45964.578111111114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45964.578111111114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45964.578111111114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45964.578111111114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45964.578111111114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45964.578111111114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45964.578111111114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45964.578111111114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45964.578111111114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45964.578111111114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45964.578111111114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45964.578111111114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45964.578111111114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45964.578111111114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45964.578111111114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45964.578111111114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45964.578111111114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45964.578111111114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45964.578111111114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45964.578111111114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45964.578111111114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45964.578111111114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45964.578111111114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45964.578111111114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45964.578111111114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45964.578111111114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45964.578111111114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45964.578111111114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45964.578111111114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45964.578111111114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45964.578111111114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45964.578111111114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45964.578111111114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45964.578111111114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45964.578111111114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45964.578111111114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45964.578111111114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45964.578111111114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45964.578111111114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45964.578111111114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45964.578111111114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45964.578111111114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45964.578111111114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45964.578111111114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45964.578111111114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45964.578111111114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45964.578111111114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45964.578111111114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45964.578111111114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45964.578111111114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45964.578111111114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45964.578111111114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45964.578111111114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45964.578111111114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45964.578111111114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45964.578111111114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45964.578111111114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45964.578111111114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45964.578111111114</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45964.578111111114</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1222008B-145B-4F20-A101-406EB0F11624}"/>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selection activeCell="F9" sqref="F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139.57827314815222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5.8360277777828742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0.20709259259456303</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2</v>
      </c>
      <c r="D6" s="18" t="s">
        <v>38840</v>
      </c>
      <c r="E6" s="113" t="s">
        <v>39021</v>
      </c>
      <c r="F6" s="114">
        <v>45964.475532407407</v>
      </c>
      <c r="G6" s="115">
        <f ca="1">IFERROR(NOW()-F6,"-")</f>
        <v>0.10257870370696764</v>
      </c>
      <c r="H6" s="114" t="s">
        <v>39112</v>
      </c>
      <c r="I6" s="18" t="str">
        <f>IFERROR(VLOOKUP(D6,DB!A:F,6,0),"")</f>
        <v>Power cube</v>
      </c>
      <c r="J6" s="18" t="str">
        <f>IFERROR(VLOOKUP(D6,DB!A:G,7,0),"")</f>
        <v>In progress+No BB Design</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45964.578111111114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45964.578111111114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45964.578111111114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45964.578111111114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45964.578111111114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45964.578111111114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45964.578111111114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45964.578111111114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45964.578111111114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45964.578111111114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45964.578111111114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45964.578111111114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45964.578111111114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45964.578111111114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45964.578111111114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45964.578111111114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45964.578111111114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45964.578111111114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45964.578111111114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45964.578111111114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45964.578111111114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45964.578111111114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45964.578111111114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45964.578111111114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45964.578111111114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45964.578111111114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45964.578111111114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45964.578111111114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45964.578111111114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45964.578111111114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45964.578111111114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45964.578111111114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45964.578111111114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45964.578111111114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45964.578111111114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45964.578111111114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45964.578111111114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45964.578111111114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45964.578111111114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45964.578111111114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45964.578111111114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45964.578111111114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45964.578111111114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45964.578111111114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45964.578111111114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45964.578111111114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45964.578111111114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45964.578111111114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45964.578111111114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45964.578111111114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45964.578111111114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45964.578111111114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45964.578111111114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45964.578111111114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45964.578111111114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45964.578111111114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45964.578111111114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45964.578111111114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45964.578111111114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45964.578111111114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45964.578111111114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45964.578111111114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45964.578111111114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45964.578111111114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45964.578111111114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45964.578111111114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45964.578111111114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45964.578111111114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45964.578111111114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45964.578111111114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45964.578111111114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45964.578111111114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45964.578111111114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45964.578111111114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45964.578111111114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45964.578111111114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45964.578111111114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45964.578111111114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45964.578111111114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45964.578111111114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45964.578111111114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45964.578111111114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45964.578111111114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45964.578111111114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45964.578111111114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45964.578111111114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45964.578111111114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45964.578111111114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45964.578111111114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45964.578111111114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45964.578111111114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45964.578111111114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45964.578111111114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45964.578111111114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45964.578111111114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45964.578111111114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45964.578111111114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45964.578111111114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45964.578111111114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45964.578111111114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45964.578111111114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45964.578111111114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45964.578111111114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45964.578111111114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45964.578111111114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45964.578111111114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45964.578111111114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45964.578111111114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45964.578111111114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45964.578111111114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45964.578111111114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45964.578111111114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45964.578111111114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45964.578111111114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45964.578111111114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45964.578111111114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45964.578111111114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45964.578111111114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45964.578111111114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45964.578111111114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45964.578111111114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45964.578111111114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45964.578111111114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60"/>
      <c r="B130" s="161" t="str">
        <f>IFERROR(VLOOKUP(D130,DB!A:K,11,0),"")</f>
        <v/>
      </c>
      <c r="C130" s="161"/>
      <c r="D130" s="161"/>
      <c r="E130" s="162"/>
      <c r="F130" s="163"/>
      <c r="G130" s="164">
        <f ca="1">IFERROR(NOW()-F130,"-")</f>
        <v>45964.578111111114</v>
      </c>
      <c r="H130" s="163"/>
      <c r="I130" s="161" t="str">
        <f>IFERROR(VLOOKUP(D130,DB!A:F,6,0),"")</f>
        <v/>
      </c>
      <c r="J130" s="161" t="str">
        <f>IFERROR(VLOOKUP(D130,DB!A:G,7,0),"")</f>
        <v/>
      </c>
      <c r="K130" s="165"/>
      <c r="L130" s="161" t="str">
        <f>IFERROR(VLOOKUP(D130,DB!A:I,9,0),"")</f>
        <v/>
      </c>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161"/>
      <c r="BB130" s="161"/>
      <c r="BC130" s="161"/>
      <c r="BD130" s="161"/>
      <c r="BE130" s="161"/>
      <c r="BF130" s="161"/>
      <c r="BG130" s="161"/>
      <c r="BH130" s="161"/>
      <c r="BI130" s="161"/>
      <c r="BJ130" s="161"/>
      <c r="BK130" s="161"/>
      <c r="BL130" s="161"/>
      <c r="BM130" s="161"/>
      <c r="BN130" s="161"/>
      <c r="BO130" s="161"/>
      <c r="BP130" s="161"/>
      <c r="BQ130" s="161"/>
      <c r="BR130" s="161"/>
      <c r="BS130" s="161"/>
      <c r="BT130" s="161"/>
      <c r="BU130" s="161"/>
      <c r="BV130" s="161"/>
      <c r="BW130" s="161"/>
      <c r="BX130" s="161"/>
      <c r="BY130" s="161"/>
      <c r="BZ130" s="161"/>
      <c r="CA130" s="161"/>
      <c r="CB130" s="161"/>
      <c r="CC130" s="161"/>
      <c r="CD130" s="161"/>
      <c r="CE130" s="161"/>
      <c r="CF130" s="161"/>
      <c r="CG130" s="161"/>
      <c r="CH130" s="161"/>
      <c r="CI130" s="161"/>
      <c r="CJ130" s="166"/>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tabSelected="1" workbookViewId="0">
      <selection activeCell="K17" sqref="K1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19361</v>
      </c>
      <c r="E2" s="18" t="s">
        <v>39021</v>
      </c>
      <c r="F2" s="22">
        <v>45964.567245370374</v>
      </c>
      <c r="G2" s="21">
        <f t="shared" ref="G2:G33" ca="1" si="0">IFERROR(NOW()-F2,"-")</f>
        <v>1.0865740739973262E-2</v>
      </c>
      <c r="H2" s="22">
        <v>45964.562164351853</v>
      </c>
      <c r="I2" s="19" t="str">
        <f>IFERROR(VLOOKUP(D2,DB!A:F,6,0),"")</f>
        <v>SCECO</v>
      </c>
      <c r="J2" s="18" t="str">
        <f>IFERROR(VLOOKUP(D2,DB!A:G,7,0),"")</f>
        <v>Dead</v>
      </c>
      <c r="K2" s="46" t="s">
        <v>39115</v>
      </c>
      <c r="L2" s="23" t="str">
        <f>IFERROR(VLOOKUP(D2,DB!A:I,9,0),"")</f>
        <v>Latis</v>
      </c>
    </row>
    <row r="3" spans="1:13" ht="15" customHeight="1">
      <c r="A3" s="19"/>
      <c r="B3" s="62" t="str">
        <f>IFERROR(VLOOKUP(D3,DB!A:K,11,0),"")</f>
        <v/>
      </c>
      <c r="C3" s="18"/>
      <c r="D3" s="18"/>
      <c r="E3" s="18"/>
      <c r="F3" s="20"/>
      <c r="G3" s="21">
        <f t="shared" ca="1" si="0"/>
        <v>45964.578111111114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45964.578111111114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45964.578111111114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45964.578111111114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45964.578111111114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45964.578111111114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45964.578111111114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45964.578111111114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45964.578111111114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45964.578111111114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45964.578111111114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45964.578111111114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45964.578111111114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45964.578111111114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45964.578111111114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45964.578111111114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45964.578111111114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45964.578111111114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45964.578111111114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45964.578111111114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45964.578111111114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45964.578111111114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45964.578111111114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45964.578111111114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45964.578111111114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45964.578111111114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45964.578111111114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45964.578111111114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45964.578111111114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45964.578111111114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45964.578111111114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45964.578111111114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45964.578111111114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45964.578111111114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45964.578111111114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45964.578111111114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45964.578111111114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45964.578111111114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45964.578111111114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45964.578111111114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45964.578111111114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45964.578111111114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45964.578111111114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45964.578111111114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45964.578111111114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45964.578111111114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45964.578111111114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45964.578111111114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45964.578111111114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45964.578111111114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45964.578111111114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45964.578111111114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45964.578111111114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45964.578111111114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45964.578111111114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45964.578111111114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45964.578111111114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45964.578111111114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45964.578111111114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45964.578111111114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45964.578111111114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45964.578111111114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45964.578111111114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45964.578111111114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45964.578111111114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45964.578111111114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45964.578111111114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45964.578111111114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45964.578111111114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45964.578111111114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45964.578111111114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45964.578111111114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45964.578111111114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45964.578111111114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45964.578111111114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45964.578111111114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45964.578111111114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45964.578111111114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45964.578111111114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45964.578111111114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45964.578111111114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45964.578111111114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45964.578111111114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45964.578111111114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45964.578111111114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45964.578111111114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45964.578111111114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45964.578111111114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45964.578111111114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45964.578111111114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45964.578111111114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45964.578111111114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45964.578111111114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45964.578111111114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45964.578111111114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45964.578111111114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45964.578111111114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45964.578111111114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45964.578111111114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45964.578111111114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45964.578111111114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45964.578111111114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45964.578111111114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45964.578111111114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45964.578111111114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45964.578111111114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45964.578111111114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45964.578111111114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45964.578111111114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45964.578111111114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45964.578111111114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45964.578111111114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45964.578111111114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45964.578111111114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45964.578111111114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45964.578111111114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45964.578111111114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45964.578111111114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45964.578111111114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45964.578111111114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45964.578111111114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45964.578111111114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45964.578111111114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45964.578111111114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45964.578111111114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45964.578111111114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45964.578111111114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45964.578111111114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45964.578111111114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45964.578111111114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45964.578111111114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45964.578111111114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45964.578111111114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45964.578111111114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45964.578111111114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45964.578111111114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45964.578111111114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45964.578111111114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45964.578111111114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45964.578111111114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45964.578111111114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45964.578111111114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45964.578111111114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45964.578111111114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45964.578111111114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45964.578111111114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45964.578111111114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45964.578111111114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45964.578111111114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45964.578111111114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45964.578111111114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45964.578111111114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45964.578111111114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45964.578111111114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45964.578111111114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45964.578111111114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45964.578111111114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45964.578111111114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45964.578111111114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45964.578111111114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45964.578111111114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45964.578111111114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45964.578111111114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45964.578111111114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45964.578111111114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45964.578111111114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45964.578111111114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45964.578111111114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45964.578111111114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45964.578111111114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45964.578111111114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45964.578111111114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45964.578111111114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45964.578111111114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45964.578111111114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45964.578111111114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45964.578111111114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45964.578111111114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45964.578111111114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45964.578111111114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45964.578111111114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45964.578111111114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45964.578111111114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45964.578111111114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45964.578111111114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45964.578111111114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45964.578111111114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45964.578111111114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45964.578111111114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45964.578111111114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45964.578111111114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45964.578111111114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45964.578111111114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45964.578111111114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45964.578111111114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45964.578111111114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45964.578111111114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45964.578111111114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45964.578111111114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45964.578111111114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45964.578111111114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45964.578111111114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45964.578111111114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45964.578111111114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45964.578111111114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45964.578111111114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45964.578111111114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45964.578111111114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45964.578111111114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45964.578111111114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45964.578111111114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45964.578111111114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45964.578111111114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45964.578111111114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45964.578111111114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45964.578111111114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45964.578111111114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45964.578111111114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45964.578111111114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45964.578111111114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45964.578111111114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45964.578111111114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45964.578111111114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45964.578111111114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45964.578111111114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45964.578111111114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45964.578111111114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45964.578111111114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45964.578111111114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45964.578111111114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45964.578111111114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45964.578111111114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45964.578111111114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45964.578111111114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45964.578111111114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45964.578111111114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45964.578111111114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45964.578111111114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45964.578111111114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45964.578111111114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45964.578111111114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45964.578111111114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45964.578111111114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45964.578111111114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45964.578111111114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45964.578111111114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45964.578111111114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45964.578111111114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45964.578111111114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45964.578111111114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45964.578111111114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45964.578111111114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45964.578111111114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45964.578111111114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45964.578111111114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45964.578111111114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45964.578111111114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45964.578111111114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45964.578111111114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45964.578111111114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45964.578111111114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45964.578111111114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45964.578111111114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45964.578111111114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45964.578111111114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45964.578111111114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45964.578111111114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45964.578111111114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45964.578111111114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45964.578111111114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45964.578111111114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45964.578111111114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45964.578111111114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45964.578111111114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45964.578111111114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45964.578111111114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45964.578111111114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45964.578111111114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45964.578111111114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45964.578111111114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45964.578111111114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45964.578111111114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45964.578111111114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45964.578111111114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45964.578111111114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45964.578111111114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45964.578111111114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45964.578111111114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45964.578111111114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45964.578111111114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45964.578111111114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45964.578111111114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45964.578111111114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45964.578111111114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45964.578111111114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45964.578111111114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45964.578111111114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45964.578111111114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45964.578111111114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45964.578111111114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45964.578111111114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45964.578111111114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45964.578111111114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45964.578111111114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45964.578111111114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45964.578111111114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45964.578111111114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45964.578111111114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45964.578111111114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45964.578111111114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45964.578111111114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45964.578111111114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45964.578111111114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45964.578111111114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45964.578111111114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45964.578111111114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45964.578111111114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45964.578111111114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45964.578111111114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45964.578111111114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45964.578111111114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45964.578111111114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45964.578111111114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45964.578111111114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45964.578111111114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45964.578111111114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45964.578111111114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45964.578111111114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45964.578111111114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45964.578111111114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45964.578111111114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45964.578111111114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45964.578111111114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45964.578111111114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45964.578111111114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45964.578111111114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45964.578111111114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45964.578111111114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45964.578111111114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45964.578111111114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45964.578111111114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45964.578111111114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45964.578111111114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45964.578111111114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45964.578111111114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45964.578111111114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45964.578111111114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45964.578111111114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45964.578111111114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45964.578111111114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45964.578111111114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45964.578111111114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45964.578111111114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45964.578111111114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45964.578111111114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45964.578111111114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45964.578111111114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45964.578111111114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45964.578111111114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45964.578111111114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45964.578111111114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45964.578111111114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45964.578111111114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45964.578111111114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45964.578111111114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45964.578111111114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45964.578111111114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45964.578111111114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45964.578111111114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45964.578111111114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45964.578111111114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45964.578111111114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45964.578111111114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45964.578111111114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45964.578111111114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45964.578111111114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45964.578111111114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45964.578111111114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45964.578111111114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45964.578111111114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45964.578111111114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45964.578111111114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45964.578111111114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45964.578111111114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45964.578111111114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45964.578111111114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45964.578111111114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45964.578111111114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45964.578111111114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45964.578111111114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45964.578111111114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45964.578111111114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45964.578111111114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45964.578111111114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45964.578111111114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45964.578111111114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45964.578111111114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45964.578111111114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45964.578111111114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45964.578111111114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45964.578111111114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45964.578111111114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45964.578111111114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45964.578111111114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45964.578111111114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45964.578111111114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45964.578111111114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45964.578111111114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45964.578111111114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45964.578111111114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45964.578111111114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45964.578111111114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45964.578111111114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45964.578111111114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45964.578111111114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45964.578111111114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45964.578111111114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45964.578111111114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45964.578111111114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45964.578111111114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45964.578111111114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45964.578111111114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45964.578111111114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45964.578111111114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45964.578111111114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45964.578111111114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45964.578111111114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45964.578111111114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45964.578111111114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45964.578111111114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45964.578111111114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45964.578111111114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45964.578111111114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45964.578111111114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45964.578111111114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45964.578111111114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45964.578111111114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45964.578111111114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45964.578111111114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45964.578111111114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45964.578111111114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45964.578111111114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45964.578111111114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45964.578111111114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45964.578111111114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45964.578111111114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45964.578111111114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45964.578111111114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45964.578111111114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45964.578111111114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45964.578111111114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45964.578111111114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45964.578111111114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45964.578111111114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45964.578111111114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45964.578111111114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45964.578111111114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45964.578111111114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45964.578111111114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45964.578111111114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45964.578111111114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45964.578111111114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45964.578111111114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45964.578111111114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45964.578111111114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45964.578111111114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45964.578111111114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45964.578111111114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45964.578111111114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45964.578111111114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45964.578111111114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45964.578111111114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45964.578111111114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45964.578111111114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45964.578111111114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45964.578111111114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45964.578111111114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45964.578111111114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45964.578111111114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45964.578111111114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45964.578111111114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45964.578111111114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45964.578111111114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45964.578111111114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45964.578111111114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45964.578111111114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45964.578111111114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45964.578111111114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45964.578111111114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45964.578111111114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45964.578111111114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45964.578111111114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45964.578111111114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45964.578111111114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45964.578111111114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45964.578111111114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45964.578111111114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45964.578111111114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45964.578111111114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45964.578111111114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45964.578111111114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45964.578111111114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45964.578111111114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45964.578111111114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45964.578111111114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45964.578111111114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45964.578111111114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45964.578111111114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45964.578111111114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45964.578111111114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45964.578111111114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45964.578111111114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45964.578111111114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45964.578111111114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45964.578111111114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45964.578111111114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45964.578111111114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45964.578111111114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45964.578111111114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45964.578111111114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45964.578111111114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45964.578111111114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45964.578111111114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45964.578111111114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45964.578111111114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45964.578111111114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45964.578111111114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45964.578111111114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45964.578111111114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45964.578111111114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45964.578111111114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45964.578111111114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45964.578111111114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45964.578111111114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45964.578111111114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45964.578111111114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45964.578111111114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45964.578111111114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45964.578111111114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45964.578111111114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45964.578111111114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45964.578111111114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45964.578111111114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45964.578111111114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45964.578111111114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45964.578111111114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45964.578111111114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45964.578111111114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45964.578111111114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45964.578111111114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45964.578111111114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45964.578111111114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45964.578111111114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45964.578111111114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45964.578111111114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45964.578111111114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45964.578111111114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45964.578111111114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45964.578111111114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45964.578111111114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45964.578111111114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45964.578111111114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45964.578111111114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45964.578111111114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45964.578111111114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45964.578111111114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45964.578111111114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45964.578111111114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45964.578111111114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45964.578111111114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45964.578111111114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45964.578111111114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45964.578111111114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45964.578111111114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45964.578111111114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45964.578111111114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45964.578111111114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45964.578111111114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45964.578111111114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45964.578111111114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45964.578111111114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45964.578111111114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45964.578111111114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45964.578111111114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45964.578111111114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45964.578111111114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45964.578111111114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45964.578111111114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45964.578111111114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45964.578111111114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45964.578111111114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45964.578111111114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45964.578111111114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45964.578111111114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45964.578111111114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45964.578111111114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45964.578111111114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45964.578111111114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45964.578111111114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45964.578111111114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45964.578111111114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45964.578111111114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45964.578111111114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45964.578111111114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45964.578111111114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45964.578111111114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45964.578111111114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45964.578111111114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45964.578111111114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45964.578111111114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45964.578111111114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45964.578111111114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45964.578111111114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45964.578111111114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45964.578111111114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45964.578111111114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45964.578111111114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45964.578111111114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45964.578111111114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45964.578111111114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45964.578111111114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45964.578111111114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45964.578111111114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45964.578111111114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45964.578111111114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45964.578111111114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45964.578111111114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45964.578111111114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45964.578111111114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45964.578111111114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45964.578111111114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45964.578111111114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45964.578111111114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45964.578111111114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45964.578111111114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45964.578111111114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45964.578111111114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45964.578111111114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45964.578111111114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45964.578111111114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45964.578111111114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45964.578111111114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45964.578111111114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45964.578111111114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45964.578111111114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45964.578111111114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45964.578111111114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45964.578111111114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45964.578111111114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45964.578111111114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45964.578111111114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45964.578111111114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45964.578111111114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45964.578111111114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45964.578111111114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45964.578111111114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45964.578111111114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45964.578111111114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45964.578111111114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45964.578111111114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45964.578111111114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45964.578111111114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45964.578111111114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45964.578111111114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45964.578111111114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45964.578111111114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45964.578111111114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45964.578111111114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45964.578111111114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45964.578111111114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45964.578111111114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45964.578111111114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45964.578111111114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45964.578111111114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45964.578111111114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45964.578111111114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45964.578111111114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45964.578111111114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45964.578111111114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45964.578111111114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45964.578111111114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45964.578111111114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45964.578111111114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45964.578111111114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45964.578111111114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45964.578111111114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45964.578111111114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45964.578111111114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45964.578111111114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45964.578111111114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45964.578111111114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45964.578111111114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45964.578111111114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45964.578111111114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45964.578111111114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45964.578111111114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45964.578111111114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45964.578111111114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45964.578111111114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45964.578111111114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45964.578111111114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45964.578111111114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45964.578111111114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45964.578111111114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45964.578111111114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45964.578111111114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45964.578111111114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45964.578111111114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45964.578111111114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45964.578111111114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45964.578111111114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45964.578111111114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45964.578111111114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45964.578111111114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45964.578111111114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45964.578111111114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45964.578111111114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45964.578111111114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45964.578111111114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45964.578111111114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45964.578111111114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45964.578111111114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45964.578111111114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45964.578111111114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45964.578111111114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45964.578111111114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45964.578111111114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45964.578111111114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45964.578111111114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45964.578111111114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45964.578111111114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45964.578111111114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45964.578111111114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45964.578111111114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45964.578111111114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45964.578111111114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45964.578111111114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45964.578111111114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45964.578111111114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45964.578111111114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45964.578111111114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45964.578111111114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45964.578111111114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45964.578111111114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45964.578111111114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45964.578111111114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45964.578111111114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45964.578111111114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45964.578111111114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45964.578111111114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45964.578111111114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45964.578111111114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45964.578111111114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45964.578111111114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45964.578111111114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45964.578111111114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45964.578111111114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45964.578111111114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45964.578111111114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45964.578111111114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45964.578111111114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45964.578111111114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45964.578111111114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45964.578111111114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45964.578111111114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45964.578111111114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45964.578111111114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45964.578111111114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45964.578111111114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45964.578111111114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45964.578111111114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45964.578111111114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45964.578111111114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45964.578111111114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45964.578111111114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45964.578111111114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45964.578111111114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45964.578111111114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45964.578111111114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45964.578111111114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45964.578111111114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45964.578111111114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45964.578111111114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45964.578111111114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45964.578111111114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45964.578111111114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45964.578111111114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45964.578111111114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45964.578111111114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45964.578111111114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45964.578111111114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45964.578111111114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45964.578111111114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45964.578111111114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45964.578111111114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45964.578111111114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45964.578111111114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45964.578111111114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45964.578111111114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45964.578111111114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45964.578111111114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45964.578111111114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45964.578111111114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45964.578111111114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45964.578111111114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45964.578111111114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45964.578111111114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45964.578111111114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45964.578111111114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45964.578111111114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45964.578111111114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45964.578111111114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45964.578111111114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45964.578111111114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45964.578111111114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45964.578111111114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45964.578111111114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45964.578111111114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45964.578111111114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45964.578111111114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45964.578111111114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45964.578111111114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45964.578111111114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45964.578111111114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45964.578111111114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45964.578111111114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45964.578111111114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45964.578111111114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45964.578111111114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45964.578111111114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45964.578111111114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45964.578111111114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45964.578111111114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45964.578111111114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45964.578111111114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45964.578111111114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45964.578111111114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45964.578111111114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45964.578111111114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45964.578111111114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45964.578111111114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45964.578111111114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45964.578111111114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45964.578111111114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45964.578111111114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45964.578111111114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45964.578111111114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45964.578111111114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45964.578111111114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45964.578111111114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45964.578111111114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45964.578111111114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45964.578111111114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45964.578111111114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45964.578111111114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45964.578111111114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45964.578111111114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45964.578111111114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45964.578111111114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45964.578111111114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45964.578111111114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45964.578111111114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45964.578111111114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45964.578111111114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45964.578111111114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45964.578111111114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45964.578111111114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45964.578111111114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45964.578111111114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45964.578111111114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45964.578111111114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45964.578111111114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45964.578111111114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45964.578111111114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45964.578111111114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45964.578111111114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45964.578111111114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45964.578111111114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45964.578111111114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45964.578111111114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45964.578111111114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45964.578111111114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45964.578111111114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45964.578111111114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45964.578111111114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45964.578111111114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45964.578111111114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45964.578111111114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45964.578111111114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45964.578111111114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45964.578111111114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45964.578111111114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45964.578111111114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45964.578111111114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45964.578111111114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45964.578111111114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45964.578111111114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45964.578111111114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45964.578111111114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45964.578111111114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45964.578111111114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45964.578111111114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45964.578111111114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45964.578111111114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45964.578111111114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45964.578111111114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45964.578111111114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45964.578111111114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45964.578111111114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45964.578111111114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45964.578111111114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45964.578111111114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45964.578111111114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45964.578111111114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45964.578111111114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45964.578111111114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45964.578111111114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45964.578111111114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45964.578111111114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45964.578111111114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45964.578111111114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45964.578111111114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45964.578111111114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45964.578111111114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45964.578111111114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45964.578111111114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45964.578111111114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45964.578111111114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45964.578111111114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45964.578111111114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45964.578111111114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45964.578111111114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45964.578111111114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45964.578111111114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45964.578111111114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45964.578111111114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45964.578111111114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45964.578111111114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45964.578111111114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45964.578111111114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45964.578111111114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45964.578111111114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45964.578111111114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45964.578111111114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45964.578111111114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45964.578111111114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45964.578111111114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45964.578111111114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45964.578111111114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45964.578111111114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45964.578111111114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45964.578111111114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45964.578111111114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45964.578111111114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45964.578111111114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45964.578111111114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45964.578111111114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45964.578111111114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45964.578111111114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45964.578111111114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45964.578111111114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45964.578111111114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45964.578111111114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45964.578111111114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45964.578111111114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45964.578111111114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45964.578111111114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45964.578111111114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45964.578111111114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45964.578111111114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45964.578111111114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45964.578111111114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45964.578111111114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45964.578111111114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45964.578111111114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45964.578111111114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45964.578111111114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45964.578111111114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45964.578111111114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45964.578111111114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45964.578111111114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45964.578111111114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45964.578111111114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45964.578111111114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45964.578111111114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45964.578111111114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45964.578111111114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45964.578111111114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45964.578111111114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45964.578111111114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45964.578111111114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45964.578111111114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45964.578111111114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45964.578111111114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45964.578111111114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45964.578111111114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45964.578111111114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45964.578111111114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45964.578111111114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45964.578111111114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45964.578111111114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45964.578111111114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45964.578111111114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45964.578111111114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45964.578111111114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45964.578111111114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45964.578111111114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45964.578111111114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45964.578111111114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45964.578111111114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45964.578111111114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45964.578111111114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45964.578111111114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45964.578111111114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45964.578111111114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45964.578111111114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45964.578111111114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45964.578111111114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45964.578111111114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45964.578111111114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45964.578111111114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45964.578111111114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45964.578111111114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45964.578111111114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45964.578111111114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45964.578111111114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45964.578111111114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45964.578111111114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45964.578111111114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45964.578111111114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45964.578111111114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45964.578111111114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45964.578111111114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45964.578111111114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45964.578111111114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45964.578111111114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45964.578111111114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45964.578111111114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45964.578111111114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45964.578111111114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45964.578111111114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45964.578111111114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45964.578111111114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45964.578111111114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45964.578111111114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45964.578111111114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45964.578111111114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45964.578111111114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45964.578111111114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45964.578111111114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45964.578111111114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45964.578111111114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45964.578111111114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45964.578111111114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45964.578111111114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45964.578111111114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45964.578111111114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45964.578111111114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45964.578111111114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45964.578111111114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45964.578111111114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45964.578111111114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45964.578111111114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45964.578111111114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45964.578111111114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45964.578111111114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45964.578111111114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45964.578111111114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45964.578111111114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45964.578111111114</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261.09739351851749</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1</v>
      </c>
      <c r="D3" s="120" t="s">
        <v>34987</v>
      </c>
      <c r="E3" s="97" t="s">
        <v>39021</v>
      </c>
      <c r="F3" s="122">
        <v>45964.501388888886</v>
      </c>
      <c r="G3" s="123">
        <f ca="1">IFERROR(NOW()-F3,"")</f>
        <v>7.6722222227544989E-2</v>
      </c>
      <c r="H3" s="122">
        <v>45964.485972222225</v>
      </c>
      <c r="I3" s="118" t="str">
        <f>IFERROR(VLOOKUP(D3,DB!A:F,6,0),"")</f>
        <v>SCECO</v>
      </c>
      <c r="J3" s="118" t="str">
        <f>IFERROR(VLOOKUP(D3,DB!A:G,7,0),"")</f>
        <v>Vandalized</v>
      </c>
      <c r="K3" s="124" t="s">
        <v>39119</v>
      </c>
      <c r="L3" s="120" t="str">
        <f>IFERROR(VLOOKUP(D3,DB!A:I,9,0),"")</f>
        <v>Latis</v>
      </c>
    </row>
    <row r="4" spans="1:16" ht="15" customHeight="1">
      <c r="A4" s="118"/>
      <c r="B4" s="118" t="str">
        <f>IFERROR(VLOOKUP(D4,DB!A:K,11,0),"")</f>
        <v/>
      </c>
      <c r="C4" s="119"/>
      <c r="D4" s="120"/>
      <c r="E4" s="97"/>
      <c r="F4" s="122"/>
      <c r="G4" s="123">
        <f ca="1">IFERROR(NOW()-F4,"")</f>
        <v>45964.578111111114</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45964.578111111114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45964.578111111114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45964.578111111114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45964.578111111114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45964.578111111114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45964.578111111114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45964.578111111114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45964.578111111114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45964.578111111114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45964.578111111114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45964.578111111114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45964.578111111114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45964.578111111114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45964.578111111114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45964.578111111114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45964.578111111114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45964.578111111114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45964.578111111114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45964.578111111114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45964.578111111114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45964.578111111114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45964.578111111114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45964.578111111114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45964.578111111114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45964.578111111114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45964.578111111114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45964.578111111114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45964.578111111114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45964.578111111114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45964.578111111114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45964.578111111114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45964.578111111114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45964.578111111114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45964.578111111114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45964.578111111114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45964.578111111114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45964.578111111114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45964.578111111114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45964.578111111114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45964.578111111114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45964.578111111114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45964.578111111114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45964.578111111114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45964.578111111114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45964.578111111114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45964.578111111114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45964.578111111114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45964.578111111114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45964.578111111114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45964.578111111114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45964.578111111114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45964.578111111114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45964.578111111114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45964.578111111114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45964.578111111114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45964.578111111114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45964.578111111114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45964.578111111114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45964.578111111114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45964.578111111114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45964.578111111114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45964.578111111114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45964.578111111114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45964.578111111114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45964.578111111114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45964.578111111114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45964.578111111114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45964.578111111114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45964.578111111114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45964.578111111114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45964.578111111114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45964.578111111114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45964.578111111114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45964.578111111114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45964.578111111114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45964.578111111114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45964.578111111114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45964.578111111114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45964.578111111114</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45964.578111111114</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72.746050925925374</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38.389233796297049</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15.917000000001281</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51"/>
      <c r="E5" s="151"/>
      <c r="F5" s="152"/>
      <c r="G5" s="153">
        <f ca="1">IFERROR(NOW()-F5,"")</f>
        <v>45964.578111111114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45964.578111111114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45964.578111111114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45964.578111111114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45964.578111111114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45964.578111111114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45964.578111111114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45964.578111111114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45964.578111111114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45964.578111111114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45964.578111111114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45964.578111111114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45964.578111111114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45964.578111111114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45964.578111111114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45964.578111111114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45964.578111111114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45964.578111111114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45964.578111111114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45964.578111111114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45964.578111111114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45964.578111111114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45964.578111111114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45964.578111111114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45964.578111111114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45964.578111111114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45964.578111111114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45964.578111111114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45964.578111111114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45964.578111111114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45964.578111111114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45964.578111111114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45964.578111111114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45964.578111111114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45964.578111111114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45964.578111111114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45964.578111111114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45964.578111111114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45964.578111111114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45964.578111111114</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45964.578111111114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45964.578111111114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45964.578111111114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45964.578111111114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45964.578111111114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45964.578111111114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45964.578111111114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45964.578111111114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45964.578111111114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45964.578111111114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45964.578111111114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45964.578111111114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45964.578111111114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45964.578111111114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45964.578111111114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45964.578111111114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45964.578111111114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45964.578111111114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45964.578111111114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45964.578111111114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45964.578111111114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45964.578111111114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45964.578111111114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45964.578111111114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45964.578111111114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45964.578111111114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45964.578111111114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45964.578111111114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45964.578111111114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45964.578111111114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45964.578111111114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45964.578111111114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45964.578111111114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45964.578111111114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45964.578111111114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45964.578111111114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45964.578111111114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45964.578111111114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45964.578111111114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45964.578111111114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45964.578111111114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45964.578111111114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45964.578111111114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45964.578111111114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45964.578111111114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45964.578111111114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45964.578111111114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45964.578111111114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45964.578111111114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45964.578111111114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45964.578111111114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45964.578111111114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45964.578111111114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45964.578111111114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45964.578111111114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45964.578111111114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45964.578111111114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45964.578111111114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45964.578111111114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45964.578111111114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45964.578111111114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45964.578111111114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45964.578111111114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45964.578111111114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45964.578111111114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45964.578111111114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45964.578111111114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45964.578111111114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45964.578111111114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45964.578111111114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45964.578111111114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45964.578111111114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45964.578111111114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45964.578111111114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45964.578111111114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45964.578111111114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45964.578111111114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45964.578111111114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45964.578111111114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45964.578111111114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45964.578111111114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45964.578111111114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45964.578111111114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45964.578111111114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45964.578111111114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45964.578111111114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45964.578111111114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45964.578111111114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45964.578111111114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45964.578111111114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45964.578111111114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45964.578111111114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45964.578111111114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45964.578111111114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45964.578111111114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45964.578111111114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45964.578111111114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45964.578111111114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45964.578111111114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45964.578111111114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45964.578111111114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45964.578111111114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45964.578111111114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45964.578111111114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45964.578111111114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45964.578111111114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45964.578111111114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45964.578111111114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45964.578111111114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45964.578111111114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45964.578111111114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45964.578111111114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45964.578111111114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45964.578111111114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45964.578111111114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45964.578111111114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45964.578111111114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45964.578111111114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45964.578111111114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45964.578111111114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45964.578111111114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45964.578111111114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45964.578111111114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45964.578111111114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45964.578111111114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45964.578111111114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45964.578111111114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45964.578111111114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45964.578111111114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45964.578111111114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45964.578111111114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45964.578111111114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45964.578111111114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45964.578111111114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45964.578111111114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45964.578111111114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45964.578111111114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45964.578111111114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45964.578111111114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45964.578111111114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45964.578111111114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45964.578111111114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45964.578111111114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45964.578111111114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45964.578111111114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45964.578111111114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45964.578111111114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45964.578111111114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45964.578111111114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45964.578111111114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45964.578111111114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45964.578111111114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45964.578111111114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45964.578111111114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45964.578111111114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45964.578111111114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45964.578111111114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45964.578111111114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45964.578111111114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45964.578111111114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45964.578111111114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45964.578111111114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45964.578111111114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45964.578111111114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45964.578111111114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45964.578111111114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45964.578111111114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45964.578111111114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45964.578111111114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45964.578111111114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45964.578111111114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45964.578111111114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45964.578111111114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45964.578111111114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45964.578111111114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45964.578111111114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45964.578111111114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45964.578111111114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45964.578111111114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45964.578111111114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45964.578111111114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45964.578111111114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45964.578111111114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45964.578111111114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45964.578111111114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45964.578111111114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45964.578111111114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45964.578111111114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45964.578111111114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45964.578111111114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45964.578111111114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45964.578111111114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45964.578111111114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45964.578111111114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45964.578111111114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45964.578111111114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45964.578111111114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45964.578111111114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45964.578111111114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45964.578111111114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45964.578111111114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45964.578111111114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45964.578111111114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45964.578111111114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45964.578111111114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45964.578111111114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45964.578111111114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45964.578111111114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45964.578111111114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45964.578111111114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45964.578111111114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45964.578111111114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45964.578111111114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45964.578111111114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45964.578111111114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45964.578111111114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45964.578111111114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45964.578111111114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45964.578111111114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45964.578111111114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45964.578111111114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45964.578111111114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45964.578111111114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45964.578111111114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45964.578111111114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45964.578111111114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45964.578111111114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45964.578111111114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45964.578111111114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45964.578111111114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45964.578111111114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45964.578111111114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45964.578111111114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45964.578111111114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45964.578111111114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45964.578111111114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45964.578111111114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45964.578111111114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45964.578111111114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45964.578111111114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45964.578111111114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45964.578111111114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45964.578111111114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45964.578111111114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45964.578111111114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45964.578111111114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45964.578111111114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45964.578111111114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45964.578111111114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45964.578111111114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45964.578111111114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45964.578111111114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45964.578111111114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45964.578111111114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45964.578111111114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45964.578111111114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45964.578111111114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45964.578111111114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45964.578111111114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45964.578111111114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45964.578111111114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45964.578111111114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45964.578111111114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45964.578111111114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45964.578111111114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45964.578111111114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45964.578111111114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45964.578111111114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45964.578111111114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45964.578111111114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45964.578111111114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45964.578111111114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45964.578111111114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45964.578111111114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45964.578111111114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45964.578111111114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45964.578111111114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45964.578111111114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45964.578111111114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45964.578111111114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45964.578111111114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45964.578111111114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45964.578111111114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45964.578111111114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45964.578111111114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45964.578111111114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45964.578111111114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45964.578111111114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45964.578111111114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45964.578111111114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45964.578111111114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45964.578111111114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45964.578111111114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45964.578111111114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45964.578111111114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45964.578111111114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45964.578111111114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45964.578111111114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45964.578111111114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45964.578111111114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45964.578111111114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45964.578111111114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45964.578111111114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45964.578111111114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45964.578111111114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45964.578111111114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45964.578111111114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45964.578111111114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45964.578111111114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45964.578111111114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45964.578111111114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45964.578111111114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45964.578111111114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45964.578111111114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45964.578111111114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45964.578111111114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45964.578111111114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45964.578111111114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45964.578111111114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45964.578111111114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45964.578111111114</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7" ht="15"/>
    <row r="1268"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4" ca="1" si="0">IFERROR(NOW()-F2,"-")</f>
        <v>45964.578111111114</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45964.578111111114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45964.578111111114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45964.578111111114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45964.578111111114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45964.578111111114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45964.578111111114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45964.578111111114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45964.578111111114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45964.578111111114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45964.578111111114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45964.578111111114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45964.578111111114</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45964.578111111114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45964.578111111114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45964.578111111114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45964.578111111114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45964.578111111114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45964.578111111114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45964.578111111114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45964.578111111114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45964.578111111114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45964.578111111114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45964.578111111114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45964.578111111114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45964.578111111114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45964.578111111114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45964.578111111114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45964.578111111114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45964.578111111114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45964.578111111114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45964.578111111114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45964.578111111114</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2025-11-03T10:52:45Z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